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5600" windowHeight="10035" firstSheet="2" activeTab="2"/>
  </bookViews>
  <sheets>
    <sheet name="CAP 2013" sheetId="2" r:id="rId1"/>
    <sheet name="CAP (3)" sheetId="1" r:id="rId2"/>
    <sheet name="CAP 2013 REORDENA-VALIDO" sheetId="4" r:id="rId3"/>
    <sheet name="CAP REORDENADO 1" sheetId="3" r:id="rId4"/>
  </sheets>
  <definedNames>
    <definedName name="_xlnm.Print_Area" localSheetId="1">'CAP (3)'!$A$2:$H$69</definedName>
    <definedName name="_xlnm.Print_Area" localSheetId="0">'CAP 2013'!$A$1:$H$68</definedName>
    <definedName name="_xlnm.Print_Area" localSheetId="2">'CAP 2013 REORDENA-VALIDO'!$A$1:$H$68</definedName>
    <definedName name="_xlnm.Print_Titles" localSheetId="1">'CAP (3)'!$2:$11</definedName>
    <definedName name="_xlnm.Print_Titles" localSheetId="0">'CAP 2013'!$1:$10</definedName>
  </definedNames>
  <calcPr calcId="124519"/>
</workbook>
</file>

<file path=xl/calcChain.xml><?xml version="1.0" encoding="utf-8"?>
<calcChain xmlns="http://schemas.openxmlformats.org/spreadsheetml/2006/main">
  <c r="H67" i="4"/>
  <c r="G67"/>
  <c r="F67"/>
  <c r="E67"/>
  <c r="E66"/>
  <c r="E30"/>
  <c r="E29"/>
  <c r="E65"/>
  <c r="E64"/>
  <c r="E63"/>
  <c r="E61"/>
  <c r="E60"/>
  <c r="E59"/>
  <c r="E58"/>
  <c r="E57"/>
  <c r="E56"/>
  <c r="E55"/>
  <c r="H52"/>
  <c r="G52"/>
  <c r="F52"/>
  <c r="E51"/>
  <c r="E50"/>
  <c r="E49"/>
  <c r="E48"/>
  <c r="E47"/>
  <c r="E46"/>
  <c r="E45"/>
  <c r="E44"/>
  <c r="E43"/>
  <c r="E42"/>
  <c r="E41"/>
  <c r="E40"/>
  <c r="E39"/>
  <c r="H36"/>
  <c r="G36"/>
  <c r="F36"/>
  <c r="E36"/>
  <c r="E35"/>
  <c r="E34"/>
  <c r="H31"/>
  <c r="G31"/>
  <c r="F31"/>
  <c r="E28"/>
  <c r="E27"/>
  <c r="E26"/>
  <c r="E25"/>
  <c r="E24"/>
  <c r="E23"/>
  <c r="E22"/>
  <c r="E21"/>
  <c r="E20"/>
  <c r="E19"/>
  <c r="E18"/>
  <c r="H15"/>
  <c r="G15"/>
  <c r="F15"/>
  <c r="E14"/>
  <c r="E13"/>
  <c r="E12"/>
  <c r="E23" i="3"/>
  <c r="E67"/>
  <c r="E46"/>
  <c r="E45"/>
  <c r="E48"/>
  <c r="G58"/>
  <c r="F58"/>
  <c r="H74"/>
  <c r="G74"/>
  <c r="F74"/>
  <c r="E73"/>
  <c r="E72"/>
  <c r="E71"/>
  <c r="E70"/>
  <c r="E68"/>
  <c r="E66"/>
  <c r="E65"/>
  <c r="E64"/>
  <c r="E63"/>
  <c r="E62"/>
  <c r="E61"/>
  <c r="E74" s="1"/>
  <c r="H58"/>
  <c r="E55"/>
  <c r="E54"/>
  <c r="E53"/>
  <c r="E52"/>
  <c r="E51"/>
  <c r="E50"/>
  <c r="E49"/>
  <c r="E47"/>
  <c r="E44"/>
  <c r="E43"/>
  <c r="E42"/>
  <c r="E41"/>
  <c r="E40"/>
  <c r="H37"/>
  <c r="G37"/>
  <c r="F37"/>
  <c r="E36"/>
  <c r="E35"/>
  <c r="E37" s="1"/>
  <c r="H32"/>
  <c r="G32"/>
  <c r="F32"/>
  <c r="E31"/>
  <c r="E30"/>
  <c r="E29"/>
  <c r="E28"/>
  <c r="E27"/>
  <c r="E26"/>
  <c r="E25"/>
  <c r="E24"/>
  <c r="E22"/>
  <c r="E21"/>
  <c r="E20"/>
  <c r="E19"/>
  <c r="H16"/>
  <c r="H75" s="1"/>
  <c r="G16"/>
  <c r="F16"/>
  <c r="E16"/>
  <c r="E15"/>
  <c r="E14"/>
  <c r="E13"/>
  <c r="H67" i="2"/>
  <c r="G67"/>
  <c r="F67"/>
  <c r="E66"/>
  <c r="E65"/>
  <c r="E64"/>
  <c r="E63"/>
  <c r="E61"/>
  <c r="E60"/>
  <c r="E59"/>
  <c r="E58"/>
  <c r="E57"/>
  <c r="E56"/>
  <c r="E55"/>
  <c r="H52"/>
  <c r="G52"/>
  <c r="F52"/>
  <c r="E51"/>
  <c r="E50"/>
  <c r="E49"/>
  <c r="E48"/>
  <c r="E47"/>
  <c r="E46"/>
  <c r="E45"/>
  <c r="E44"/>
  <c r="E43"/>
  <c r="E42"/>
  <c r="E41"/>
  <c r="E40"/>
  <c r="E39"/>
  <c r="E38"/>
  <c r="H35"/>
  <c r="G35"/>
  <c r="F35"/>
  <c r="E34"/>
  <c r="E33"/>
  <c r="E35" s="1"/>
  <c r="H30"/>
  <c r="G30"/>
  <c r="F30"/>
  <c r="E29"/>
  <c r="E28"/>
  <c r="E27"/>
  <c r="E26"/>
  <c r="E25"/>
  <c r="E24"/>
  <c r="E23"/>
  <c r="E22"/>
  <c r="E21"/>
  <c r="E20"/>
  <c r="E19"/>
  <c r="E18"/>
  <c r="H15"/>
  <c r="G15"/>
  <c r="F15"/>
  <c r="F68" s="1"/>
  <c r="E14"/>
  <c r="E13"/>
  <c r="E12"/>
  <c r="E15" s="1"/>
  <c r="H68" i="1"/>
  <c r="G68"/>
  <c r="F68"/>
  <c r="E67"/>
  <c r="E66"/>
  <c r="E65"/>
  <c r="E64"/>
  <c r="E62"/>
  <c r="E61"/>
  <c r="E60"/>
  <c r="E59"/>
  <c r="E58"/>
  <c r="E57"/>
  <c r="E56"/>
  <c r="H53"/>
  <c r="G53"/>
  <c r="F53"/>
  <c r="E52"/>
  <c r="E51"/>
  <c r="E50"/>
  <c r="E49"/>
  <c r="E48"/>
  <c r="E47"/>
  <c r="E46"/>
  <c r="E45"/>
  <c r="E44"/>
  <c r="E43"/>
  <c r="E42"/>
  <c r="E41"/>
  <c r="E40"/>
  <c r="E39"/>
  <c r="H36"/>
  <c r="G36"/>
  <c r="F36"/>
  <c r="E35"/>
  <c r="E34"/>
  <c r="H31"/>
  <c r="G31"/>
  <c r="F31"/>
  <c r="E30"/>
  <c r="E29"/>
  <c r="E28"/>
  <c r="E27"/>
  <c r="E26"/>
  <c r="E25"/>
  <c r="E24"/>
  <c r="E23"/>
  <c r="E22"/>
  <c r="E21"/>
  <c r="E20"/>
  <c r="E19"/>
  <c r="H16"/>
  <c r="G16"/>
  <c r="F16"/>
  <c r="E15"/>
  <c r="E14"/>
  <c r="E13"/>
  <c r="E31" i="4" l="1"/>
  <c r="H68"/>
  <c r="E15"/>
  <c r="G68"/>
  <c r="F68"/>
  <c r="E52"/>
  <c r="E32" i="3"/>
  <c r="E58"/>
  <c r="F75"/>
  <c r="G75"/>
  <c r="E75"/>
  <c r="E30" i="2"/>
  <c r="H68"/>
  <c r="G68"/>
  <c r="E52"/>
  <c r="E67"/>
  <c r="E16" i="1"/>
  <c r="E36"/>
  <c r="F69"/>
  <c r="E31"/>
  <c r="E68"/>
  <c r="G69"/>
  <c r="E53"/>
  <c r="H69"/>
  <c r="E68" i="4" l="1"/>
  <c r="E68" i="2"/>
  <c r="E69" i="1"/>
</calcChain>
</file>

<file path=xl/comments1.xml><?xml version="1.0" encoding="utf-8"?>
<comments xmlns="http://schemas.openxmlformats.org/spreadsheetml/2006/main">
  <authors>
    <author>Estimado Cliente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  <comment ref="B49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  <comment ref="B63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</commentList>
</comments>
</file>

<file path=xl/comments2.xml><?xml version="1.0" encoding="utf-8"?>
<comments xmlns="http://schemas.openxmlformats.org/spreadsheetml/2006/main">
  <authors>
    <author>Estimado Cliente</author>
  </authors>
  <commentList>
    <comment ref="B23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  <comment ref="B50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  <comment ref="B64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</commentList>
</comments>
</file>

<file path=xl/comments3.xml><?xml version="1.0" encoding="utf-8"?>
<comments xmlns="http://schemas.openxmlformats.org/spreadsheetml/2006/main">
  <authors>
    <author>Estimado Cliente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  <comment ref="B50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  <comment ref="B63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</commentList>
</comments>
</file>

<file path=xl/comments4.xml><?xml version="1.0" encoding="utf-8"?>
<comments xmlns="http://schemas.openxmlformats.org/spreadsheetml/2006/main">
  <authors>
    <author>Estimado Cliente</author>
  </authors>
  <commentList>
    <comment ref="B24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  <comment ref="B54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  <comment ref="B70" authorId="0">
      <text>
        <r>
          <rPr>
            <b/>
            <sz val="8"/>
            <color indexed="81"/>
            <rFont val="Tahoma"/>
            <family val="2"/>
          </rPr>
          <t>contador</t>
        </r>
      </text>
    </comment>
  </commentList>
</comments>
</file>

<file path=xl/sharedStrings.xml><?xml version="1.0" encoding="utf-8"?>
<sst xmlns="http://schemas.openxmlformats.org/spreadsheetml/2006/main" count="629" uniqueCount="191">
  <si>
    <t>FORMATO Nº 1</t>
  </si>
  <si>
    <t>CUADRO PARA ASIGNACIÓN DE PERSONAL - AÑO 2006</t>
  </si>
  <si>
    <t>ENTIDAD  :  GOBIERNO REGIONAL CUSCO  - RED DE SERVICIOS DE SALUD KIMBIRI PICHARI.</t>
  </si>
  <si>
    <t>SECTOR   : SALUD</t>
  </si>
  <si>
    <t>Nº ORDEN</t>
  </si>
  <si>
    <t>CARGO ESTRUCTURAL</t>
  </si>
  <si>
    <t>CODIGO</t>
  </si>
  <si>
    <t xml:space="preserve">TOTAL </t>
  </si>
  <si>
    <t>SITUACIÓN DEL CARGO</t>
  </si>
  <si>
    <t>CARGO CONF.</t>
  </si>
  <si>
    <t>CLASIFI-</t>
  </si>
  <si>
    <t>CACION</t>
  </si>
  <si>
    <t>O</t>
  </si>
  <si>
    <t>P</t>
  </si>
  <si>
    <t>I.</t>
  </si>
  <si>
    <t>DENOMINACIÓN DEL ORGANO : DIRECCION EJECUTIVA DE LA RED DE SERVICIOS DE SALUD KIMBIRI PICHARI</t>
  </si>
  <si>
    <t>Director Programa Sectorial II</t>
  </si>
  <si>
    <t>D4-05-290-2</t>
  </si>
  <si>
    <t>Abogado I</t>
  </si>
  <si>
    <t>P3-40-005-1</t>
  </si>
  <si>
    <t>Tecnico Administrativo I</t>
  </si>
  <si>
    <t>T3-05-707-1</t>
  </si>
  <si>
    <t>SEGÚN RESOLUCION ES AUXILIAR EN COMPUTACION SAD</t>
  </si>
  <si>
    <t>SUB  TOTAL</t>
  </si>
  <si>
    <t>II</t>
  </si>
  <si>
    <t>DENOMINACIÓN DEL ORGANO : OFICINA DE DESARROLLO INTEGRAL DE SALUD</t>
  </si>
  <si>
    <t>Director de Sistema Administrativo I</t>
  </si>
  <si>
    <t>D3-05-295-1</t>
  </si>
  <si>
    <t>Coordinadora(o) del Ciudado Integral de Salud (1)</t>
  </si>
  <si>
    <t>S/C</t>
  </si>
  <si>
    <t>Medico I</t>
  </si>
  <si>
    <t>P3-50-525-1</t>
  </si>
  <si>
    <t>Enfermera I</t>
  </si>
  <si>
    <t>P3-50-325-1</t>
  </si>
  <si>
    <t>SE NOMBRO EN LA RED CON LOS BENEFICIOS DE UN ASISTENCIAL</t>
  </si>
  <si>
    <t>Educador para la Salud I</t>
  </si>
  <si>
    <t>P3-50-315-1</t>
  </si>
  <si>
    <t>Biologo I</t>
  </si>
  <si>
    <t>P3-45-190-1</t>
  </si>
  <si>
    <t>Obstetriz I</t>
  </si>
  <si>
    <t>P3-50-540-1</t>
  </si>
  <si>
    <t>Quimico Farmaceutico I</t>
  </si>
  <si>
    <t>P3-50-650-1</t>
  </si>
  <si>
    <t>Nutricionista I</t>
  </si>
  <si>
    <t>P3-50-535-1</t>
  </si>
  <si>
    <t>Psicologo I</t>
  </si>
  <si>
    <t>P3-55-640.1</t>
  </si>
  <si>
    <t>Estadistico I</t>
  </si>
  <si>
    <t>P3-05-405-1</t>
  </si>
  <si>
    <t>Especialista Administrativo I</t>
  </si>
  <si>
    <t>P3-05-338-1</t>
  </si>
  <si>
    <t>III</t>
  </si>
  <si>
    <t>DENOMINACIÓN DEL ORGANO : OFICINA DE ADMINISTRACIóN</t>
  </si>
  <si>
    <t>IV</t>
  </si>
  <si>
    <t>DENOMINACIÓN DEL ORGANO :  MICRO RED KIMBIRI</t>
  </si>
  <si>
    <t>Supervisor de Programa Sectorial I</t>
  </si>
  <si>
    <t>D2-05-695-1</t>
  </si>
  <si>
    <t>Supervisor del Cuidado de Enfermeria  (1)</t>
  </si>
  <si>
    <t>SEGÚN RESOLUCION ESTAN EN NIVEL IV Y 10</t>
  </si>
  <si>
    <t>SEGÚN RESOLUCION ES BIOLOGO NIVEL IV</t>
  </si>
  <si>
    <t>Cirujano Dentista I</t>
  </si>
  <si>
    <t>P3-50-215-1</t>
  </si>
  <si>
    <t>NIVEL IV</t>
  </si>
  <si>
    <t>Asistente en Servicios de Salud I</t>
  </si>
  <si>
    <t>P1-50-076-1</t>
  </si>
  <si>
    <t>ESTUVO OCUPADO POR CIRUJANO DENTISTA, CUANDO SE NOMBRO EN PLAZA ESTA QUEDA VACANTE</t>
  </si>
  <si>
    <t>Tecnico Sanitario I</t>
  </si>
  <si>
    <t>T5-50-845-1</t>
  </si>
  <si>
    <t>Tecnico en Enfermeria I</t>
  </si>
  <si>
    <t>T4-50-757-1</t>
  </si>
  <si>
    <t>Tecnico en Laboratorio I</t>
  </si>
  <si>
    <t>T4-50-785-1</t>
  </si>
  <si>
    <t>Operador PAD I</t>
  </si>
  <si>
    <t>T2-05-595-1</t>
  </si>
  <si>
    <t>SEGÚN RESOLUCION ES EN LA RED</t>
  </si>
  <si>
    <t>V</t>
  </si>
  <si>
    <t>DENOMINACIÓN DEL ORGANO :MICRO RED DE PICHARI</t>
  </si>
  <si>
    <t>Supervisor del Cuidado de Enfermeria (1)</t>
  </si>
  <si>
    <t>Medico II</t>
  </si>
  <si>
    <t>P4-50-525-2</t>
  </si>
  <si>
    <t>SE TRASLADO DE PICHARI A CAMBIO DE OTRO MEDICO I</t>
  </si>
  <si>
    <t>POR ASCENSO ES NIVEL II</t>
  </si>
  <si>
    <t>Obtetriz I</t>
  </si>
  <si>
    <t>RENUNCIO ACTUALMENTE NO ESTA OCUPADA</t>
  </si>
  <si>
    <t>Operador PAD II</t>
  </si>
  <si>
    <t>T3-05-595-2</t>
  </si>
  <si>
    <t>SEGÚN RESOLUCION ES AUXILIAR ADMINISTRATIVO</t>
  </si>
  <si>
    <t>TOTAL</t>
  </si>
  <si>
    <t>4135-4138</t>
  </si>
  <si>
    <t>4140-4141</t>
  </si>
  <si>
    <t>4149-4151</t>
  </si>
  <si>
    <t>4155-4158</t>
  </si>
  <si>
    <t>4149-4169</t>
  </si>
  <si>
    <t>4170-4172</t>
  </si>
  <si>
    <t>4173-4174</t>
  </si>
  <si>
    <t>4179-4188</t>
  </si>
  <si>
    <t>4189-4190</t>
  </si>
  <si>
    <t>4191-4192</t>
  </si>
  <si>
    <t>4198-4201</t>
  </si>
  <si>
    <t>4203-4206</t>
  </si>
  <si>
    <t>4208-4214</t>
  </si>
  <si>
    <t xml:space="preserve">CUADRO PARA ASIGNACIÓN DE PERSONAL </t>
  </si>
  <si>
    <t>LILIA CONCEPCION DURAN GARCIA RD Nº SAD T3-05707-1 19/09/2010</t>
  </si>
  <si>
    <t>CUADRO PARA ASIGNACIÓN DE PERSONAL - AÑO 2006 REORDENADO</t>
  </si>
  <si>
    <t>CARDENAS CARBAJAL VICENTE P3-45-190-1 19/09/2010 OPS-IV/ZAMALLO VILCA CARLOS HERNAN P3-45-190-1 05/07/2012 OPS-IV</t>
  </si>
  <si>
    <t>DIPAS TORRES HECTOR HERNAN P3-50-215-1 26/01/2009 CD-1</t>
  </si>
  <si>
    <t>CUELLAR HUAMAN HERACLIO T5-50-845-1 23/07/1994 STB</t>
  </si>
  <si>
    <t>PEREZ FASABI FERNANDO 01/03/2008 MC-1</t>
  </si>
  <si>
    <t>HUANCAHUARI EVANAN MARIBEL 19/09/2010 OBS-I</t>
  </si>
  <si>
    <t>RONALD AIMITUMA AIMITUMA 19/09/2010 OPS-IV</t>
  </si>
  <si>
    <t>GILBERTO RAMIREZ TAYPE 19/09/2010 SAC</t>
  </si>
  <si>
    <t>NELLY ENNARDA SUMIRE RODRIGUEZ/RAMIREZ PAHUARA JAVIER/AGUIRRE MALDONADO FRANCISCA/QUISPE BUSTAMANTE DONATA/AQUINO PALOMINO MARIA/LLACTARIMAY PILLACA WALTER/ALEGRE LUCANA WILBER/ALTAMIRANO ARIAS ZENON/ CARHUAYPIÑA HUAMAN LAURO/MEDRANO JURADO MARTHA(VACANTE)</t>
  </si>
  <si>
    <t xml:space="preserve">WILMAN SALCEDO GARAYAR P3-50-525-1 1/01/2013 MC-1/RAMOS RAMIREZ JUAN CARLOS P3-50-525-1 01/01/2013 MC-1/GARCIA LAVARELLO JORGE LUIS P3-50-525-1 28/12/2012/ LUCY PALOMINO </t>
  </si>
  <si>
    <r>
      <t xml:space="preserve">AGUIRRE MALDONADO OLGA NELLY 19/09/2010 STC/LEIVA MEDINA EFRAIN STC/ENRIQUEZ AVENDAÑO ANGELICA/VALDEZ GONZALES EDGAR/YANASUPO SOTO DELICIA/SOLORZANO CHIRINOS BIBIANA 27/12/20**/MARQUINA LEON MOSISES 30/12/2009/01 </t>
    </r>
    <r>
      <rPr>
        <sz val="10"/>
        <color rgb="FFFF0000"/>
        <rFont val="Arial"/>
        <family val="2"/>
      </rPr>
      <t>VACANTE(NALVARTE BARRIAL NORMA)</t>
    </r>
  </si>
  <si>
    <t>LOPEZ DE LA CRUZ EDILBERTO 19/09/2010 STE</t>
  </si>
  <si>
    <t>CACERES GAMARA JORGE BELTRAN</t>
  </si>
  <si>
    <t>Digitador PAD I</t>
  </si>
  <si>
    <t>AP4-05-257-1</t>
  </si>
  <si>
    <t>Auxiliar de Artesano I</t>
  </si>
  <si>
    <t>AP1-30-090-1</t>
  </si>
  <si>
    <t>DS4-05-290-2</t>
  </si>
  <si>
    <t xml:space="preserve">CODIGO </t>
  </si>
  <si>
    <t>NUEVA</t>
  </si>
  <si>
    <r>
      <t>D</t>
    </r>
    <r>
      <rPr>
        <sz val="9"/>
        <color indexed="63"/>
        <rFont val="Arial"/>
        <family val="2"/>
      </rPr>
      <t>4-05-290-2</t>
    </r>
  </si>
  <si>
    <r>
      <rPr>
        <sz val="9"/>
        <rFont val="Arial"/>
        <family val="2"/>
      </rPr>
      <t>P</t>
    </r>
    <r>
      <rPr>
        <sz val="9"/>
        <color indexed="63"/>
        <rFont val="Arial"/>
        <family val="2"/>
      </rPr>
      <t>3-40-005-1</t>
    </r>
  </si>
  <si>
    <r>
      <rPr>
        <sz val="9"/>
        <rFont val="Arial"/>
        <family val="2"/>
      </rPr>
      <t>T</t>
    </r>
    <r>
      <rPr>
        <sz val="9"/>
        <color indexed="63"/>
        <rFont val="Arial"/>
        <family val="2"/>
      </rPr>
      <t>3-05-707-1</t>
    </r>
  </si>
  <si>
    <r>
      <rPr>
        <sz val="9"/>
        <rFont val="Arial"/>
        <family val="2"/>
      </rPr>
      <t>EJ3</t>
    </r>
    <r>
      <rPr>
        <sz val="9"/>
        <color indexed="63"/>
        <rFont val="Arial"/>
        <family val="2"/>
      </rPr>
      <t>-40-005-1</t>
    </r>
  </si>
  <si>
    <r>
      <rPr>
        <sz val="9"/>
        <rFont val="Arial"/>
        <family val="2"/>
      </rPr>
      <t>ES3</t>
    </r>
    <r>
      <rPr>
        <sz val="9"/>
        <color indexed="63"/>
        <rFont val="Arial"/>
        <family val="2"/>
      </rPr>
      <t>-05-707-1</t>
    </r>
  </si>
  <si>
    <t>DS3-05-295-1</t>
  </si>
  <si>
    <t>EJ3-50-525-1</t>
  </si>
  <si>
    <t>EJ3-50-325-1</t>
  </si>
  <si>
    <t>EJ3-50-315-1</t>
  </si>
  <si>
    <t>EJ3-45-190-1</t>
  </si>
  <si>
    <t>EJ3-50-540-1</t>
  </si>
  <si>
    <t>EJ3-50-650-1</t>
  </si>
  <si>
    <t>EJ3-50-535-1</t>
  </si>
  <si>
    <t>EJ3-05-405-1</t>
  </si>
  <si>
    <t>EJ3-05-338-1</t>
  </si>
  <si>
    <t>EJ3-55-640-1</t>
  </si>
  <si>
    <t>DS2-05-695-1</t>
  </si>
  <si>
    <t>EJ1-50-076-1</t>
  </si>
  <si>
    <t>EJ4-50-525-2</t>
  </si>
  <si>
    <t>ES5-50-845-1</t>
  </si>
  <si>
    <t>ES4-50-757-1</t>
  </si>
  <si>
    <t>ES4-50-785-1</t>
  </si>
  <si>
    <t>ES2-05-595-1</t>
  </si>
  <si>
    <t>EJ3-50-215-2</t>
  </si>
  <si>
    <t>Obstetriz II</t>
  </si>
  <si>
    <t>EJ3-50-540-2</t>
  </si>
  <si>
    <t>/MEDINA LLONTOP PATRICIA EVA 19/09/2010/GAMBOA VILA MARISOL 19/09/2010</t>
  </si>
  <si>
    <t>LOURDES MANANI MOLINA 30/12/2004</t>
  </si>
  <si>
    <t>4170-4171</t>
  </si>
  <si>
    <t>YARANGA LOAYZA CONSTANTINO P3-50-325-1 09/07/2012 ENF-10</t>
  </si>
  <si>
    <t>QUISPE MERCADO CESAR P3-50-325-1 01/07/2008 ENF-10/AIDA JUAREZ LA ROSA P3-50-325-1 30/12/2009 ENF-10</t>
  </si>
  <si>
    <t>AIDA JUAREZ LA ROSA P3-50-325-1 30/12/2009 ENF-10</t>
  </si>
  <si>
    <t>Enfermera II</t>
  </si>
  <si>
    <t>Enfermera III</t>
  </si>
  <si>
    <t>EJ4-50-325-1</t>
  </si>
  <si>
    <t>EJ5-50-325-1</t>
  </si>
  <si>
    <t>4149-4167</t>
  </si>
  <si>
    <t>4198-4200</t>
  </si>
  <si>
    <t>CUSIYUPANQUI FIGUEROA HAYDE 16/12/2004 ENF-11</t>
  </si>
  <si>
    <t>4135-4137</t>
  </si>
  <si>
    <t>HILDA PILLCO ORTEGA CON BENEFICIOS ASISTENCIAL: 01/07/2008 ENF-11</t>
  </si>
  <si>
    <r>
      <rPr>
        <sz val="10"/>
        <color rgb="FFFF0000"/>
        <rFont val="Arial"/>
        <family val="2"/>
      </rPr>
      <t>(1</t>
    </r>
    <r>
      <rPr>
        <sz val="10"/>
        <rFont val="Arial"/>
        <family val="2"/>
      </rPr>
      <t>)RESOLUCION, Nº 075-2013DRSC/DIR-RSSKP,</t>
    </r>
    <r>
      <rPr>
        <sz val="10"/>
        <color rgb="FFFF0000"/>
        <rFont val="Arial"/>
        <family val="2"/>
      </rPr>
      <t>(2)</t>
    </r>
    <r>
      <rPr>
        <sz val="10"/>
        <rFont val="Arial"/>
        <family val="2"/>
      </rPr>
      <t>R.D. Nº 095-2012-DRSC/DIR-RSSKP,</t>
    </r>
    <r>
      <rPr>
        <sz val="10"/>
        <color rgb="FFFF0000"/>
        <rFont val="Arial"/>
        <family val="2"/>
      </rPr>
      <t>(1)</t>
    </r>
    <r>
      <rPr>
        <sz val="10"/>
        <rFont val="Arial"/>
        <family val="2"/>
      </rPr>
      <t xml:space="preserve"> R.D. Nº 094-2012-DRSC/DIR-RSSKP.</t>
    </r>
  </si>
  <si>
    <r>
      <rPr>
        <sz val="10"/>
        <color rgb="FFFF0000"/>
        <rFont val="Arial"/>
        <family val="2"/>
      </rPr>
      <t>(1)</t>
    </r>
    <r>
      <rPr>
        <sz val="10"/>
        <rFont val="Arial"/>
        <family val="2"/>
      </rPr>
      <t xml:space="preserve">R.D. Nº 1189-2010-DRSC/DGDPH,  </t>
    </r>
  </si>
  <si>
    <r>
      <rPr>
        <sz val="10"/>
        <color rgb="FFFF0000"/>
        <rFont val="Arial"/>
        <family val="2"/>
      </rPr>
      <t>(1)</t>
    </r>
    <r>
      <rPr>
        <sz val="10"/>
        <rFont val="Arial"/>
        <family val="2"/>
      </rPr>
      <t xml:space="preserve">R.D. Nº 053-2012-DRSC/U.E.406 RSSKP/DIR,  </t>
    </r>
    <r>
      <rPr>
        <sz val="10"/>
        <color rgb="FFFF0000"/>
        <rFont val="Arial"/>
        <family val="2"/>
      </rPr>
      <t>(1)</t>
    </r>
    <r>
      <rPr>
        <sz val="10"/>
        <rFont val="Arial"/>
        <family val="2"/>
      </rPr>
      <t>R.D. Nº 657-2008-DRSC/DGDPH,</t>
    </r>
    <r>
      <rPr>
        <sz val="10"/>
        <color rgb="FFFF0000"/>
        <rFont val="Arial"/>
        <family val="2"/>
      </rPr>
      <t>(1)</t>
    </r>
    <r>
      <rPr>
        <sz val="10"/>
        <rFont val="Arial"/>
        <family val="2"/>
      </rPr>
      <t xml:space="preserve"> R.D. Nº 194-2010-DRSC/DGDPH</t>
    </r>
  </si>
  <si>
    <r>
      <rPr>
        <sz val="10"/>
        <color rgb="FFFF0000"/>
        <rFont val="Arial"/>
        <family val="2"/>
      </rPr>
      <t>(1</t>
    </r>
    <r>
      <rPr>
        <sz val="10"/>
        <rFont val="Arial"/>
        <family val="2"/>
      </rPr>
      <t>)R.D. Nº 1188-2010-DRSC/DGDPH</t>
    </r>
  </si>
  <si>
    <r>
      <rPr>
        <sz val="10"/>
        <color rgb="FFFF0000"/>
        <rFont val="Arial"/>
        <family val="2"/>
      </rPr>
      <t>(1)</t>
    </r>
    <r>
      <rPr>
        <sz val="10"/>
        <rFont val="Arial"/>
        <family val="2"/>
      </rPr>
      <t xml:space="preserve">R.D.Nº 053-2012-DRSC/U.E. 406 RSSKP/DIR, </t>
    </r>
    <r>
      <rPr>
        <sz val="10"/>
        <color rgb="FFFF0000"/>
        <rFont val="Arial"/>
        <family val="2"/>
      </rPr>
      <t xml:space="preserve">(1) </t>
    </r>
    <r>
      <rPr>
        <sz val="10"/>
        <rFont val="Arial"/>
        <family val="2"/>
      </rPr>
      <t>R.D. Nº 1188-2010-DRSC/DGDPH</t>
    </r>
  </si>
  <si>
    <r>
      <rPr>
        <sz val="10"/>
        <color rgb="FFFF0000"/>
        <rFont val="Arial"/>
        <family val="2"/>
      </rPr>
      <t>(2</t>
    </r>
    <r>
      <rPr>
        <sz val="10"/>
        <rFont val="Arial"/>
        <family val="2"/>
      </rPr>
      <t>)R.D. Nº 1188-2010-DRSC/DGDPH,</t>
    </r>
    <r>
      <rPr>
        <sz val="10"/>
        <color rgb="FFFF0000"/>
        <rFont val="Arial"/>
        <family val="2"/>
      </rPr>
      <t xml:space="preserve"> (1)NOMBRADO ANTERIOR AL AÑO 2010.</t>
    </r>
  </si>
  <si>
    <r>
      <rPr>
        <sz val="10"/>
        <color rgb="FFFF0000"/>
        <rFont val="Arial"/>
        <family val="2"/>
      </rPr>
      <t>(1)</t>
    </r>
    <r>
      <rPr>
        <sz val="10"/>
        <rFont val="Arial"/>
        <family val="2"/>
      </rPr>
      <t>R.D. Nº 72-2009-DRSC/DGDPH</t>
    </r>
  </si>
  <si>
    <t>NOMBRADO  ANTERIOR AL AÑO 2010.</t>
  </si>
  <si>
    <r>
      <rPr>
        <sz val="10"/>
        <rFont val="Arial"/>
        <family val="2"/>
      </rPr>
      <t xml:space="preserve"> </t>
    </r>
    <r>
      <rPr>
        <sz val="10"/>
        <color rgb="FFFF0000"/>
        <rFont val="Arial"/>
        <family val="2"/>
      </rPr>
      <t xml:space="preserve">(1) </t>
    </r>
    <r>
      <rPr>
        <sz val="10"/>
        <rFont val="Arial"/>
        <family val="2"/>
      </rPr>
      <t>R.D. Nº 1188-2010-DRSC/DGDPH</t>
    </r>
  </si>
  <si>
    <r>
      <rPr>
        <sz val="10"/>
        <color rgb="FFFF0000"/>
        <rFont val="Arial"/>
        <family val="2"/>
      </rPr>
      <t>(5)</t>
    </r>
    <r>
      <rPr>
        <sz val="10"/>
        <rFont val="Arial"/>
        <family val="2"/>
      </rPr>
      <t xml:space="preserve">R.D. Nº 1189-2010-DRSC/DGDPH,  </t>
    </r>
    <r>
      <rPr>
        <sz val="10"/>
        <color rgb="FFFF0000"/>
        <rFont val="Arial"/>
        <family val="2"/>
      </rPr>
      <t>(1)</t>
    </r>
    <r>
      <rPr>
        <sz val="10"/>
        <rFont val="Arial"/>
        <family val="2"/>
      </rPr>
      <t>R.D. Nº 200-2010-DRSC/DGDPH,</t>
    </r>
    <r>
      <rPr>
        <sz val="10"/>
        <color rgb="FFFF0000"/>
        <rFont val="Arial"/>
        <family val="2"/>
      </rPr>
      <t>(1)</t>
    </r>
    <r>
      <rPr>
        <sz val="10"/>
        <rFont val="Arial"/>
        <family val="2"/>
      </rPr>
      <t xml:space="preserve">, PERSONAL NOMBRADO ANTES DE </t>
    </r>
  </si>
  <si>
    <t>NOMBRADO ANTES  DEL AÑO 2010</t>
  </si>
  <si>
    <r>
      <rPr>
        <sz val="10"/>
        <color rgb="FFFF0000"/>
        <rFont val="Arial"/>
        <family val="2"/>
      </rPr>
      <t>(7)</t>
    </r>
    <r>
      <rPr>
        <sz val="10"/>
        <rFont val="Arial"/>
        <family val="2"/>
      </rPr>
      <t xml:space="preserve">R.D. Nº 1189-2010-DRSC/DGDPH, (1)R.D. Nº 200-2010-DRSC/DGDPH, </t>
    </r>
    <r>
      <rPr>
        <sz val="10"/>
        <color rgb="FFFF0000"/>
        <rFont val="Arial"/>
        <family val="2"/>
      </rPr>
      <t>(1)</t>
    </r>
    <r>
      <rPr>
        <sz val="10"/>
        <rFont val="Arial"/>
        <family val="2"/>
      </rPr>
      <t xml:space="preserve"> NOMBRADO ANTES DEL AÑO 2010</t>
    </r>
  </si>
  <si>
    <r>
      <t xml:space="preserve"> </t>
    </r>
    <r>
      <rPr>
        <sz val="10"/>
        <color rgb="FFFF0000"/>
        <rFont val="Arial"/>
        <family val="2"/>
      </rPr>
      <t>NOMBRADO EN EL AÑO 2008</t>
    </r>
    <r>
      <rPr>
        <sz val="10"/>
        <rFont val="Arial"/>
        <family val="2"/>
      </rPr>
      <t xml:space="preserve">, </t>
    </r>
  </si>
  <si>
    <r>
      <rPr>
        <sz val="10"/>
        <color rgb="FFFF0000"/>
        <rFont val="Arial"/>
        <family val="2"/>
      </rPr>
      <t xml:space="preserve">(1) </t>
    </r>
    <r>
      <rPr>
        <sz val="10"/>
        <rFont val="Arial"/>
        <family val="2"/>
      </rPr>
      <t>R.D. Nº  657-2008-DRSC/DGDPH</t>
    </r>
  </si>
  <si>
    <t>4148-4149</t>
  </si>
  <si>
    <t>4151-4153</t>
  </si>
  <si>
    <t>4157-4160</t>
  </si>
  <si>
    <t>4161-4171</t>
  </si>
  <si>
    <t>4172-4177</t>
  </si>
  <si>
    <t>4178-4179</t>
  </si>
  <si>
    <t>4184-4199</t>
  </si>
  <si>
    <t>4200-4201</t>
  </si>
  <si>
    <t>4207-4210</t>
  </si>
  <si>
    <t>4211-4214</t>
  </si>
  <si>
    <t>4216-4227</t>
  </si>
  <si>
    <t>UNIDAD EJECUTORA : 406  RED DE SERVICIOS DE SALUD KI8MBIRI PICHARI.</t>
  </si>
  <si>
    <t>ENTIDAD  :  GOBIERNO REGIONAL CUSCO  -  DIRECCION REGIONAL DE SALUD CUSCO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</si>
</sst>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9"/>
      <color indexed="63"/>
      <name val="Arial"/>
      <family val="2"/>
    </font>
    <font>
      <b/>
      <sz val="9"/>
      <color indexed="63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/>
    <xf numFmtId="0" fontId="0" fillId="0" borderId="0" xfId="0" applyBorder="1"/>
    <xf numFmtId="0" fontId="3" fillId="0" borderId="20" xfId="0" quotePrefix="1" applyFont="1" applyBorder="1" applyAlignment="1">
      <alignment horizontal="center"/>
    </xf>
    <xf numFmtId="0" fontId="3" fillId="0" borderId="0" xfId="0" applyFont="1" applyBorder="1" applyAlignment="1">
      <alignment wrapText="1"/>
    </xf>
    <xf numFmtId="37" fontId="3" fillId="0" borderId="0" xfId="0" applyNumberFormat="1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21" xfId="0" applyFont="1" applyBorder="1"/>
    <xf numFmtId="0" fontId="3" fillId="0" borderId="21" xfId="0" applyFont="1" applyFill="1" applyBorder="1" applyAlignment="1">
      <alignment horizontal="center"/>
    </xf>
    <xf numFmtId="0" fontId="4" fillId="0" borderId="21" xfId="0" applyFont="1" applyFill="1" applyBorder="1" applyAlignment="1"/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4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6" xfId="0" quotePrefix="1" applyFont="1" applyBorder="1" applyAlignment="1">
      <alignment horizontal="center" vertical="top" wrapText="1"/>
    </xf>
    <xf numFmtId="0" fontId="4" fillId="0" borderId="0" xfId="0" quotePrefix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24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  <xf numFmtId="0" fontId="3" fillId="0" borderId="29" xfId="0" applyFont="1" applyBorder="1"/>
    <xf numFmtId="0" fontId="3" fillId="0" borderId="29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4" fillId="0" borderId="30" xfId="0" quotePrefix="1" applyFont="1" applyBorder="1" applyAlignment="1">
      <alignment horizontal="left" wrapText="1"/>
    </xf>
    <xf numFmtId="0" fontId="3" fillId="0" borderId="31" xfId="0" applyFont="1" applyBorder="1" applyAlignment="1">
      <alignment horizontal="center" vertical="top" wrapText="1"/>
    </xf>
    <xf numFmtId="0" fontId="3" fillId="0" borderId="22" xfId="0" applyFont="1" applyBorder="1"/>
    <xf numFmtId="0" fontId="3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4" fillId="0" borderId="32" xfId="0" quotePrefix="1" applyFont="1" applyBorder="1" applyAlignment="1">
      <alignment horizontal="left" wrapText="1"/>
    </xf>
    <xf numFmtId="0" fontId="3" fillId="0" borderId="22" xfId="0" applyFont="1" applyBorder="1" applyAlignment="1">
      <alignment horizontal="left" wrapText="1"/>
    </xf>
    <xf numFmtId="0" fontId="3" fillId="0" borderId="22" xfId="0" applyFont="1" applyBorder="1" applyAlignment="1">
      <alignment horizontal="center" wrapText="1"/>
    </xf>
    <xf numFmtId="0" fontId="4" fillId="0" borderId="22" xfId="0" applyFont="1" applyFill="1" applyBorder="1" applyAlignment="1"/>
    <xf numFmtId="0" fontId="3" fillId="0" borderId="32" xfId="0" applyFont="1" applyBorder="1" applyAlignment="1">
      <alignment horizontal="center" wrapText="1"/>
    </xf>
    <xf numFmtId="16" fontId="3" fillId="0" borderId="31" xfId="0" applyNumberFormat="1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wrapText="1"/>
    </xf>
    <xf numFmtId="0" fontId="5" fillId="0" borderId="22" xfId="0" applyFont="1" applyFill="1" applyBorder="1"/>
    <xf numFmtId="0" fontId="5" fillId="0" borderId="22" xfId="0" applyFont="1" applyFill="1" applyBorder="1" applyAlignment="1">
      <alignment horizontal="center"/>
    </xf>
    <xf numFmtId="0" fontId="5" fillId="0" borderId="22" xfId="0" applyFont="1" applyFill="1" applyBorder="1" applyAlignment="1"/>
    <xf numFmtId="0" fontId="7" fillId="0" borderId="22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17" fontId="3" fillId="0" borderId="31" xfId="0" applyNumberFormat="1" applyFont="1" applyBorder="1" applyAlignment="1">
      <alignment horizontal="center" vertical="top" wrapText="1"/>
    </xf>
    <xf numFmtId="0" fontId="3" fillId="0" borderId="22" xfId="0" applyFont="1" applyFill="1" applyBorder="1"/>
    <xf numFmtId="0" fontId="3" fillId="0" borderId="33" xfId="0" applyFont="1" applyBorder="1" applyAlignment="1">
      <alignment horizontal="center" vertical="top" wrapText="1"/>
    </xf>
    <xf numFmtId="0" fontId="3" fillId="0" borderId="34" xfId="0" applyFont="1" applyFill="1" applyBorder="1"/>
    <xf numFmtId="0" fontId="5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 vertical="top" wrapText="1"/>
    </xf>
    <xf numFmtId="0" fontId="3" fillId="0" borderId="28" xfId="0" quotePrefix="1" applyFont="1" applyBorder="1" applyAlignment="1">
      <alignment horizontal="center"/>
    </xf>
    <xf numFmtId="0" fontId="3" fillId="0" borderId="30" xfId="0" applyFont="1" applyBorder="1"/>
    <xf numFmtId="0" fontId="3" fillId="0" borderId="38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2" xfId="0" applyFont="1" applyBorder="1"/>
    <xf numFmtId="0" fontId="4" fillId="0" borderId="41" xfId="0" applyFont="1" applyBorder="1" applyAlignment="1">
      <alignment horizontal="center" wrapText="1"/>
    </xf>
    <xf numFmtId="0" fontId="4" fillId="0" borderId="41" xfId="0" applyFont="1" applyBorder="1" applyAlignment="1">
      <alignment horizontal="center" vertical="top" wrapText="1"/>
    </xf>
    <xf numFmtId="0" fontId="3" fillId="0" borderId="42" xfId="0" applyFont="1" applyBorder="1"/>
    <xf numFmtId="0" fontId="3" fillId="0" borderId="29" xfId="0" applyFont="1" applyBorder="1" applyAlignment="1">
      <alignment horizontal="center" wrapText="1"/>
    </xf>
    <xf numFmtId="0" fontId="4" fillId="0" borderId="29" xfId="0" quotePrefix="1" applyFont="1" applyBorder="1" applyAlignment="1">
      <alignment horizontal="left" wrapText="1"/>
    </xf>
    <xf numFmtId="0" fontId="3" fillId="0" borderId="38" xfId="0" applyFont="1" applyBorder="1"/>
    <xf numFmtId="0" fontId="3" fillId="0" borderId="38" xfId="0" applyFont="1" applyBorder="1" applyAlignment="1">
      <alignment horizontal="left" wrapText="1"/>
    </xf>
    <xf numFmtId="0" fontId="4" fillId="0" borderId="22" xfId="0" quotePrefix="1" applyFont="1" applyBorder="1" applyAlignment="1">
      <alignment horizontal="left" wrapText="1"/>
    </xf>
    <xf numFmtId="0" fontId="6" fillId="0" borderId="22" xfId="0" quotePrefix="1" applyFont="1" applyBorder="1" applyAlignment="1">
      <alignment horizontal="center" wrapText="1"/>
    </xf>
    <xf numFmtId="0" fontId="3" fillId="0" borderId="22" xfId="0" quotePrefix="1" applyFont="1" applyBorder="1" applyAlignment="1">
      <alignment horizontal="center" wrapText="1"/>
    </xf>
    <xf numFmtId="0" fontId="3" fillId="0" borderId="38" xfId="0" applyFont="1" applyFill="1" applyBorder="1"/>
    <xf numFmtId="0" fontId="3" fillId="0" borderId="22" xfId="0" applyFont="1" applyFill="1" applyBorder="1" applyAlignment="1">
      <alignment horizontal="left"/>
    </xf>
    <xf numFmtId="0" fontId="6" fillId="0" borderId="22" xfId="0" applyFont="1" applyBorder="1" applyAlignment="1">
      <alignment horizontal="center"/>
    </xf>
    <xf numFmtId="0" fontId="5" fillId="0" borderId="38" xfId="0" applyFont="1" applyBorder="1"/>
    <xf numFmtId="0" fontId="5" fillId="0" borderId="22" xfId="0" applyFont="1" applyFill="1" applyBorder="1" applyAlignment="1">
      <alignment horizontal="left"/>
    </xf>
    <xf numFmtId="0" fontId="5" fillId="2" borderId="22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4" fillId="0" borderId="28" xfId="0" applyFont="1" applyBorder="1" applyAlignment="1">
      <alignment horizontal="center" vertical="top" wrapText="1"/>
    </xf>
    <xf numFmtId="0" fontId="3" fillId="2" borderId="22" xfId="0" quotePrefix="1" applyFont="1" applyFill="1" applyBorder="1" applyAlignment="1">
      <alignment horizontal="center" wrapText="1"/>
    </xf>
    <xf numFmtId="1" fontId="3" fillId="0" borderId="31" xfId="0" applyNumberFormat="1" applyFont="1" applyBorder="1" applyAlignment="1">
      <alignment horizontal="center"/>
    </xf>
    <xf numFmtId="0" fontId="5" fillId="0" borderId="22" xfId="0" applyFont="1" applyBorder="1"/>
    <xf numFmtId="0" fontId="3" fillId="2" borderId="22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38" xfId="0" applyFont="1" applyBorder="1" applyAlignment="1">
      <alignment vertical="top" wrapText="1"/>
    </xf>
    <xf numFmtId="0" fontId="4" fillId="0" borderId="44" xfId="0" applyFont="1" applyBorder="1" applyAlignment="1">
      <alignment vertical="top" wrapText="1"/>
    </xf>
    <xf numFmtId="0" fontId="4" fillId="0" borderId="24" xfId="0" applyFont="1" applyBorder="1" applyAlignment="1">
      <alignment horizontal="center" wrapText="1"/>
    </xf>
    <xf numFmtId="0" fontId="4" fillId="0" borderId="45" xfId="0" applyFont="1" applyBorder="1" applyAlignment="1">
      <alignment horizontal="center" wrapText="1"/>
    </xf>
    <xf numFmtId="0" fontId="4" fillId="0" borderId="43" xfId="0" applyFont="1" applyBorder="1" applyAlignment="1">
      <alignment horizontal="center" wrapText="1"/>
    </xf>
    <xf numFmtId="0" fontId="3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left"/>
    </xf>
    <xf numFmtId="0" fontId="4" fillId="0" borderId="49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37" fontId="5" fillId="0" borderId="0" xfId="0" applyNumberFormat="1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20" xfId="0" quotePrefix="1" applyFont="1" applyBorder="1" applyAlignment="1">
      <alignment horizontal="center"/>
    </xf>
    <xf numFmtId="0" fontId="5" fillId="0" borderId="21" xfId="0" applyFont="1" applyBorder="1"/>
    <xf numFmtId="0" fontId="5" fillId="0" borderId="21" xfId="0" applyFont="1" applyFill="1" applyBorder="1" applyAlignment="1">
      <alignment horizontal="center"/>
    </xf>
    <xf numFmtId="0" fontId="8" fillId="0" borderId="21" xfId="0" applyFont="1" applyFill="1" applyBorder="1" applyAlignment="1"/>
    <xf numFmtId="0" fontId="5" fillId="0" borderId="2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26" xfId="0" quotePrefix="1" applyFont="1" applyBorder="1" applyAlignment="1">
      <alignment horizontal="center" vertical="top" wrapText="1"/>
    </xf>
    <xf numFmtId="0" fontId="8" fillId="0" borderId="0" xfId="0" quotePrefix="1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2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/>
    <xf numFmtId="0" fontId="5" fillId="0" borderId="29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left"/>
    </xf>
    <xf numFmtId="0" fontId="5" fillId="0" borderId="29" xfId="0" applyFont="1" applyBorder="1" applyAlignment="1">
      <alignment horizontal="center"/>
    </xf>
    <xf numFmtId="0" fontId="8" fillId="0" borderId="30" xfId="0" quotePrefix="1" applyFont="1" applyBorder="1" applyAlignment="1">
      <alignment horizontal="left" wrapText="1"/>
    </xf>
    <xf numFmtId="0" fontId="5" fillId="0" borderId="31" xfId="0" applyFont="1" applyBorder="1" applyAlignment="1">
      <alignment horizontal="center" vertical="top" wrapText="1"/>
    </xf>
    <xf numFmtId="0" fontId="8" fillId="0" borderId="22" xfId="0" applyFont="1" applyFill="1" applyBorder="1" applyAlignment="1">
      <alignment horizontal="left"/>
    </xf>
    <xf numFmtId="0" fontId="8" fillId="0" borderId="32" xfId="0" quotePrefix="1" applyFont="1" applyBorder="1" applyAlignment="1">
      <alignment horizontal="left" wrapText="1"/>
    </xf>
    <xf numFmtId="0" fontId="5" fillId="0" borderId="22" xfId="0" applyFont="1" applyBorder="1" applyAlignment="1">
      <alignment horizontal="left" wrapText="1"/>
    </xf>
    <xf numFmtId="0" fontId="5" fillId="0" borderId="22" xfId="0" applyFont="1" applyBorder="1" applyAlignment="1">
      <alignment horizontal="center" wrapText="1"/>
    </xf>
    <xf numFmtId="0" fontId="8" fillId="0" borderId="22" xfId="0" applyFont="1" applyFill="1" applyBorder="1" applyAlignment="1"/>
    <xf numFmtId="0" fontId="5" fillId="0" borderId="32" xfId="0" applyFont="1" applyBorder="1" applyAlignment="1">
      <alignment horizontal="center" wrapText="1"/>
    </xf>
    <xf numFmtId="16" fontId="5" fillId="0" borderId="31" xfId="0" applyNumberFormat="1" applyFont="1" applyBorder="1" applyAlignment="1">
      <alignment horizontal="center" vertical="top" wrapText="1"/>
    </xf>
    <xf numFmtId="0" fontId="5" fillId="0" borderId="32" xfId="0" applyFont="1" applyBorder="1" applyAlignment="1">
      <alignment horizontal="center"/>
    </xf>
    <xf numFmtId="17" fontId="5" fillId="0" borderId="31" xfId="0" applyNumberFormat="1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Fill="1" applyBorder="1"/>
    <xf numFmtId="0" fontId="5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 vertical="top" wrapText="1"/>
    </xf>
    <xf numFmtId="0" fontId="5" fillId="0" borderId="28" xfId="0" quotePrefix="1" applyFont="1" applyBorder="1" applyAlignment="1">
      <alignment horizontal="center"/>
    </xf>
    <xf numFmtId="0" fontId="5" fillId="0" borderId="30" xfId="0" applyFont="1" applyBorder="1"/>
    <xf numFmtId="0" fontId="5" fillId="0" borderId="38" xfId="0" applyFont="1" applyFill="1" applyBorder="1" applyAlignment="1">
      <alignment horizontal="center"/>
    </xf>
    <xf numFmtId="0" fontId="8" fillId="0" borderId="21" xfId="0" applyFont="1" applyFill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2" xfId="0" applyFont="1" applyBorder="1"/>
    <xf numFmtId="0" fontId="8" fillId="0" borderId="41" xfId="0" applyFont="1" applyBorder="1" applyAlignment="1">
      <alignment horizontal="center" wrapText="1"/>
    </xf>
    <xf numFmtId="0" fontId="8" fillId="0" borderId="41" xfId="0" applyFont="1" applyBorder="1" applyAlignment="1">
      <alignment horizontal="center" vertical="top" wrapText="1"/>
    </xf>
    <xf numFmtId="0" fontId="5" fillId="0" borderId="42" xfId="0" applyFont="1" applyBorder="1"/>
    <xf numFmtId="0" fontId="5" fillId="0" borderId="29" xfId="0" applyFont="1" applyBorder="1" applyAlignment="1">
      <alignment horizontal="center" wrapText="1"/>
    </xf>
    <xf numFmtId="0" fontId="8" fillId="0" borderId="29" xfId="0" quotePrefix="1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8" fillId="0" borderId="22" xfId="0" quotePrefix="1" applyFont="1" applyBorder="1" applyAlignment="1">
      <alignment horizontal="left" wrapText="1"/>
    </xf>
    <xf numFmtId="0" fontId="5" fillId="0" borderId="22" xfId="0" quotePrefix="1" applyFont="1" applyBorder="1" applyAlignment="1">
      <alignment horizontal="center" wrapText="1"/>
    </xf>
    <xf numFmtId="0" fontId="5" fillId="0" borderId="38" xfId="0" applyFont="1" applyFill="1" applyBorder="1"/>
    <xf numFmtId="0" fontId="8" fillId="0" borderId="28" xfId="0" applyFont="1" applyBorder="1" applyAlignment="1">
      <alignment horizontal="center" vertical="top" wrapText="1"/>
    </xf>
    <xf numFmtId="1" fontId="5" fillId="0" borderId="31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0" borderId="38" xfId="0" applyFont="1" applyBorder="1" applyAlignment="1">
      <alignment vertical="top" wrapText="1"/>
    </xf>
    <xf numFmtId="0" fontId="8" fillId="0" borderId="44" xfId="0" applyFont="1" applyBorder="1" applyAlignment="1">
      <alignment vertical="top" wrapText="1"/>
    </xf>
    <xf numFmtId="0" fontId="8" fillId="0" borderId="2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5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left"/>
    </xf>
    <xf numFmtId="0" fontId="8" fillId="0" borderId="49" xfId="0" applyFont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2" xfId="0" quotePrefix="1" applyFont="1" applyFill="1" applyBorder="1" applyAlignment="1">
      <alignment horizontal="center" wrapText="1"/>
    </xf>
    <xf numFmtId="0" fontId="4" fillId="0" borderId="29" xfId="0" quotePrefix="1" applyFont="1" applyBorder="1" applyAlignment="1">
      <alignment horizontal="left" wrapText="1"/>
    </xf>
    <xf numFmtId="0" fontId="4" fillId="0" borderId="30" xfId="0" quotePrefix="1" applyFont="1" applyBorder="1" applyAlignment="1">
      <alignment horizontal="left" wrapText="1"/>
    </xf>
    <xf numFmtId="0" fontId="0" fillId="0" borderId="0" xfId="0" applyFont="1"/>
    <xf numFmtId="0" fontId="3" fillId="0" borderId="27" xfId="0" applyFont="1" applyBorder="1" applyAlignment="1">
      <alignment horizontal="center"/>
    </xf>
    <xf numFmtId="0" fontId="4" fillId="0" borderId="39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top" wrapText="1"/>
    </xf>
    <xf numFmtId="0" fontId="6" fillId="0" borderId="22" xfId="0" applyFont="1" applyFill="1" applyBorder="1"/>
    <xf numFmtId="0" fontId="6" fillId="0" borderId="22" xfId="0" applyFont="1" applyFill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Fill="1" applyBorder="1"/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9" xfId="0" quotePrefix="1" applyFont="1" applyBorder="1" applyAlignment="1">
      <alignment horizontal="left" wrapText="1"/>
    </xf>
    <xf numFmtId="0" fontId="8" fillId="0" borderId="30" xfId="0" quotePrefix="1" applyFont="1" applyBorder="1" applyAlignment="1">
      <alignment horizontal="left" wrapText="1"/>
    </xf>
    <xf numFmtId="0" fontId="8" fillId="0" borderId="39" xfId="0" quotePrefix="1" applyFont="1" applyBorder="1" applyAlignment="1">
      <alignment horizontal="center" vertical="top" wrapText="1"/>
    </xf>
    <xf numFmtId="0" fontId="8" fillId="0" borderId="40" xfId="0" quotePrefix="1" applyFont="1" applyBorder="1" applyAlignment="1">
      <alignment horizontal="center" vertical="top" wrapText="1"/>
    </xf>
    <xf numFmtId="0" fontId="8" fillId="0" borderId="1" xfId="0" quotePrefix="1" applyFont="1" applyBorder="1" applyAlignment="1">
      <alignment horizontal="left" wrapText="1"/>
    </xf>
    <xf numFmtId="0" fontId="8" fillId="0" borderId="2" xfId="0" quotePrefix="1" applyFont="1" applyBorder="1" applyAlignment="1">
      <alignment horizontal="left" wrapText="1"/>
    </xf>
    <xf numFmtId="0" fontId="8" fillId="0" borderId="3" xfId="0" quotePrefix="1" applyFont="1" applyBorder="1" applyAlignment="1">
      <alignment horizontal="left" wrapText="1"/>
    </xf>
    <xf numFmtId="0" fontId="8" fillId="0" borderId="29" xfId="0" quotePrefix="1" applyFont="1" applyBorder="1" applyAlignment="1">
      <alignment horizontal="left" wrapText="1"/>
    </xf>
    <xf numFmtId="0" fontId="8" fillId="0" borderId="30" xfId="0" quotePrefix="1" applyFont="1" applyBorder="1" applyAlignment="1">
      <alignment horizontal="left" wrapText="1"/>
    </xf>
    <xf numFmtId="0" fontId="8" fillId="0" borderId="24" xfId="0" quotePrefix="1" applyFont="1" applyBorder="1" applyAlignment="1">
      <alignment horizontal="center" vertical="top" wrapText="1"/>
    </xf>
    <xf numFmtId="0" fontId="8" fillId="0" borderId="43" xfId="0" quotePrefix="1" applyFont="1" applyBorder="1" applyAlignment="1">
      <alignment horizontal="center" vertical="top" wrapText="1"/>
    </xf>
    <xf numFmtId="0" fontId="8" fillId="0" borderId="37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quotePrefix="1" applyFont="1" applyBorder="1" applyAlignment="1">
      <alignment horizontal="left" wrapText="1"/>
    </xf>
    <xf numFmtId="0" fontId="8" fillId="0" borderId="1" xfId="0" quotePrefix="1" applyFont="1" applyBorder="1" applyAlignment="1">
      <alignment horizontal="center" vertical="top" wrapText="1"/>
    </xf>
    <xf numFmtId="0" fontId="8" fillId="0" borderId="3" xfId="0" quotePrefix="1" applyFont="1" applyBorder="1" applyAlignment="1">
      <alignment horizontal="center" vertical="top" wrapText="1"/>
    </xf>
    <xf numFmtId="0" fontId="4" fillId="0" borderId="37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quotePrefix="1" applyFont="1" applyBorder="1" applyAlignment="1">
      <alignment horizontal="left" wrapText="1"/>
    </xf>
    <xf numFmtId="0" fontId="4" fillId="0" borderId="2" xfId="0" quotePrefix="1" applyFont="1" applyBorder="1" applyAlignment="1">
      <alignment horizontal="left" wrapText="1"/>
    </xf>
    <xf numFmtId="0" fontId="4" fillId="0" borderId="3" xfId="0" quotePrefix="1" applyFont="1" applyBorder="1" applyAlignment="1">
      <alignment horizontal="left" wrapText="1"/>
    </xf>
    <xf numFmtId="0" fontId="4" fillId="0" borderId="1" xfId="0" quotePrefix="1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center" vertical="top" wrapText="1"/>
    </xf>
    <xf numFmtId="0" fontId="4" fillId="0" borderId="39" xfId="0" quotePrefix="1" applyFont="1" applyBorder="1" applyAlignment="1">
      <alignment horizontal="center" vertical="top" wrapText="1"/>
    </xf>
    <xf numFmtId="0" fontId="4" fillId="0" borderId="40" xfId="0" quotePrefix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wrapText="1"/>
    </xf>
    <xf numFmtId="0" fontId="4" fillId="0" borderId="29" xfId="0" quotePrefix="1" applyFont="1" applyBorder="1" applyAlignment="1">
      <alignment horizontal="left" wrapText="1"/>
    </xf>
    <xf numFmtId="0" fontId="4" fillId="0" borderId="30" xfId="0" quotePrefix="1" applyFont="1" applyBorder="1" applyAlignment="1">
      <alignment horizontal="left" wrapText="1"/>
    </xf>
    <xf numFmtId="0" fontId="4" fillId="0" borderId="24" xfId="0" quotePrefix="1" applyFont="1" applyBorder="1" applyAlignment="1">
      <alignment horizontal="center" vertical="top" wrapText="1"/>
    </xf>
    <xf numFmtId="0" fontId="4" fillId="0" borderId="43" xfId="0" quotePrefix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0" borderId="2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6"/>
  <sheetViews>
    <sheetView view="pageBreakPreview" topLeftCell="D31" zoomScale="110" zoomScaleSheetLayoutView="110" workbookViewId="0">
      <selection sqref="A1:R68"/>
    </sheetView>
  </sheetViews>
  <sheetFormatPr baseColWidth="10" defaultRowHeight="12.75"/>
  <cols>
    <col min="1" max="1" width="10.7109375" customWidth="1"/>
    <col min="2" max="2" width="40.7109375" customWidth="1"/>
    <col min="3" max="8" width="15.7109375" customWidth="1"/>
  </cols>
  <sheetData>
    <row r="1" spans="1:9" ht="12" customHeight="1">
      <c r="A1" s="204" t="s">
        <v>0</v>
      </c>
      <c r="B1" s="204"/>
      <c r="C1" s="204"/>
      <c r="D1" s="204"/>
      <c r="E1" s="204"/>
      <c r="F1" s="204"/>
      <c r="G1" s="204"/>
      <c r="H1" s="204"/>
    </row>
    <row r="2" spans="1:9" ht="12" customHeight="1" thickBot="1">
      <c r="A2" s="100"/>
      <c r="B2" s="100"/>
      <c r="C2" s="100"/>
      <c r="D2" s="100"/>
      <c r="E2" s="101"/>
      <c r="F2" s="100"/>
      <c r="G2" s="100"/>
      <c r="H2" s="100"/>
    </row>
    <row r="3" spans="1:9" ht="12" customHeight="1" thickBot="1">
      <c r="A3" s="205" t="s">
        <v>101</v>
      </c>
      <c r="B3" s="206"/>
      <c r="C3" s="206"/>
      <c r="D3" s="206"/>
      <c r="E3" s="206"/>
      <c r="F3" s="206"/>
      <c r="G3" s="206"/>
      <c r="H3" s="207"/>
    </row>
    <row r="4" spans="1:9" ht="12" customHeight="1" thickBot="1">
      <c r="A4" s="102"/>
      <c r="B4" s="102"/>
      <c r="C4" s="102"/>
      <c r="D4" s="102"/>
      <c r="E4" s="102"/>
      <c r="F4" s="102"/>
      <c r="G4" s="102"/>
      <c r="H4" s="102"/>
    </row>
    <row r="5" spans="1:9" ht="12" customHeight="1">
      <c r="A5" s="208" t="s">
        <v>2</v>
      </c>
      <c r="B5" s="209"/>
      <c r="C5" s="209"/>
      <c r="D5" s="209"/>
      <c r="E5" s="209"/>
      <c r="F5" s="209"/>
      <c r="G5" s="209"/>
      <c r="H5" s="210"/>
    </row>
    <row r="6" spans="1:9" ht="12" customHeight="1" thickBot="1">
      <c r="A6" s="211" t="s">
        <v>3</v>
      </c>
      <c r="B6" s="212"/>
      <c r="C6" s="212"/>
      <c r="D6" s="212"/>
      <c r="E6" s="212"/>
      <c r="F6" s="212"/>
      <c r="G6" s="212"/>
      <c r="H6" s="213"/>
    </row>
    <row r="7" spans="1:9" ht="12" customHeight="1" thickBot="1">
      <c r="A7" s="103"/>
      <c r="B7" s="214"/>
      <c r="C7" s="214"/>
      <c r="D7" s="214"/>
      <c r="E7" s="214"/>
      <c r="F7" s="214"/>
      <c r="G7" s="214"/>
      <c r="H7" s="214"/>
    </row>
    <row r="8" spans="1:9" ht="12" customHeight="1">
      <c r="A8" s="215" t="s">
        <v>4</v>
      </c>
      <c r="B8" s="218" t="s">
        <v>5</v>
      </c>
      <c r="C8" s="218" t="s">
        <v>6</v>
      </c>
      <c r="D8" s="104"/>
      <c r="E8" s="218" t="s">
        <v>7</v>
      </c>
      <c r="F8" s="221" t="s">
        <v>8</v>
      </c>
      <c r="G8" s="222"/>
      <c r="H8" s="225" t="s">
        <v>9</v>
      </c>
    </row>
    <row r="9" spans="1:9" ht="12" customHeight="1">
      <c r="A9" s="216"/>
      <c r="B9" s="219"/>
      <c r="C9" s="219"/>
      <c r="D9" s="105" t="s">
        <v>10</v>
      </c>
      <c r="E9" s="219"/>
      <c r="F9" s="223"/>
      <c r="G9" s="224"/>
      <c r="H9" s="226"/>
    </row>
    <row r="10" spans="1:9" ht="12" customHeight="1" thickBot="1">
      <c r="A10" s="217"/>
      <c r="B10" s="220"/>
      <c r="C10" s="220"/>
      <c r="D10" s="106" t="s">
        <v>11</v>
      </c>
      <c r="E10" s="220"/>
      <c r="F10" s="107" t="s">
        <v>12</v>
      </c>
      <c r="G10" s="107" t="s">
        <v>13</v>
      </c>
      <c r="H10" s="227"/>
    </row>
    <row r="11" spans="1:9" ht="15.75" customHeight="1" thickBot="1">
      <c r="A11" s="108" t="s">
        <v>14</v>
      </c>
      <c r="B11" s="228" t="s">
        <v>15</v>
      </c>
      <c r="C11" s="195"/>
      <c r="D11" s="195"/>
      <c r="E11" s="195"/>
      <c r="F11" s="195"/>
      <c r="G11" s="195"/>
      <c r="H11" s="196"/>
    </row>
    <row r="12" spans="1:9" ht="12" customHeight="1">
      <c r="A12" s="109">
        <v>4129</v>
      </c>
      <c r="B12" s="110" t="s">
        <v>16</v>
      </c>
      <c r="C12" s="111" t="s">
        <v>17</v>
      </c>
      <c r="D12" s="112"/>
      <c r="E12" s="113">
        <f>SUM(F12:G12)</f>
        <v>1</v>
      </c>
      <c r="F12" s="113"/>
      <c r="G12" s="113">
        <v>1</v>
      </c>
      <c r="H12" s="114">
        <v>1</v>
      </c>
    </row>
    <row r="13" spans="1:9" ht="12" customHeight="1">
      <c r="A13" s="109">
        <v>4130</v>
      </c>
      <c r="B13" s="110" t="s">
        <v>18</v>
      </c>
      <c r="C13" s="111" t="s">
        <v>19</v>
      </c>
      <c r="D13" s="112"/>
      <c r="E13" s="18">
        <f>SUM(F13:H13)</f>
        <v>1</v>
      </c>
      <c r="F13" s="113"/>
      <c r="G13" s="113">
        <v>1</v>
      </c>
      <c r="H13" s="114"/>
    </row>
    <row r="14" spans="1:9" ht="12" customHeight="1" thickBot="1">
      <c r="A14" s="109">
        <v>4131</v>
      </c>
      <c r="B14" s="110" t="s">
        <v>20</v>
      </c>
      <c r="C14" s="111" t="s">
        <v>21</v>
      </c>
      <c r="D14" s="112"/>
      <c r="E14" s="18">
        <f>SUM(F14:H14)</f>
        <v>1</v>
      </c>
      <c r="F14" s="113">
        <v>1</v>
      </c>
      <c r="G14" s="113">
        <v>0</v>
      </c>
      <c r="H14" s="114"/>
      <c r="I14" s="1" t="s">
        <v>22</v>
      </c>
    </row>
    <row r="15" spans="1:9" ht="12" customHeight="1" thickBot="1">
      <c r="A15" s="229" t="s">
        <v>23</v>
      </c>
      <c r="B15" s="230"/>
      <c r="C15" s="115"/>
      <c r="D15" s="115"/>
      <c r="E15" s="116">
        <f>SUM(E12:E14)</f>
        <v>3</v>
      </c>
      <c r="F15" s="117">
        <f>SUM(F12:F14)</f>
        <v>1</v>
      </c>
      <c r="G15" s="117">
        <f>SUM(G12:G14)</f>
        <v>2</v>
      </c>
      <c r="H15" s="118">
        <f>SUM(H12:H14)</f>
        <v>1</v>
      </c>
    </row>
    <row r="16" spans="1:9" ht="12" customHeight="1" thickBot="1">
      <c r="A16" s="119"/>
      <c r="B16" s="120"/>
      <c r="C16" s="115"/>
      <c r="D16" s="115"/>
      <c r="E16" s="121"/>
      <c r="F16" s="121"/>
      <c r="G16" s="121"/>
      <c r="H16" s="122"/>
    </row>
    <row r="17" spans="1:9" ht="12" customHeight="1" thickBot="1">
      <c r="A17" s="123" t="s">
        <v>24</v>
      </c>
      <c r="B17" s="228" t="s">
        <v>25</v>
      </c>
      <c r="C17" s="195"/>
      <c r="D17" s="195"/>
      <c r="E17" s="195"/>
      <c r="F17" s="195"/>
      <c r="G17" s="195"/>
      <c r="H17" s="196"/>
    </row>
    <row r="18" spans="1:9" ht="12" customHeight="1">
      <c r="A18" s="124">
        <v>4132</v>
      </c>
      <c r="B18" s="125" t="s">
        <v>26</v>
      </c>
      <c r="C18" s="126" t="s">
        <v>27</v>
      </c>
      <c r="D18" s="127"/>
      <c r="E18" s="128">
        <f>SUM(F18:G18)</f>
        <v>1</v>
      </c>
      <c r="F18" s="128"/>
      <c r="G18" s="128">
        <v>1</v>
      </c>
      <c r="H18" s="129"/>
    </row>
    <row r="19" spans="1:9" ht="12" customHeight="1">
      <c r="A19" s="130">
        <v>4133</v>
      </c>
      <c r="B19" s="87" t="s">
        <v>28</v>
      </c>
      <c r="C19" s="48" t="s">
        <v>29</v>
      </c>
      <c r="D19" s="131"/>
      <c r="E19" s="18">
        <f t="shared" ref="E19:E27" si="0">SUM(F19:H19)</f>
        <v>1</v>
      </c>
      <c r="F19" s="18"/>
      <c r="G19" s="18">
        <v>1</v>
      </c>
      <c r="H19" s="132"/>
    </row>
    <row r="20" spans="1:9" ht="12" customHeight="1">
      <c r="A20" s="130">
        <v>4134</v>
      </c>
      <c r="B20" s="133" t="s">
        <v>30</v>
      </c>
      <c r="C20" s="134" t="s">
        <v>31</v>
      </c>
      <c r="D20" s="135"/>
      <c r="E20" s="18">
        <f t="shared" si="0"/>
        <v>1</v>
      </c>
      <c r="F20" s="134"/>
      <c r="G20" s="134">
        <v>1</v>
      </c>
      <c r="H20" s="136"/>
    </row>
    <row r="21" spans="1:9" ht="12" customHeight="1">
      <c r="A21" s="137" t="s">
        <v>88</v>
      </c>
      <c r="B21" s="133" t="s">
        <v>32</v>
      </c>
      <c r="C21" s="134" t="s">
        <v>33</v>
      </c>
      <c r="D21" s="135"/>
      <c r="E21" s="18">
        <f t="shared" si="0"/>
        <v>4</v>
      </c>
      <c r="F21" s="134">
        <v>1</v>
      </c>
      <c r="G21" s="134">
        <v>3</v>
      </c>
      <c r="H21" s="136"/>
      <c r="I21" s="1" t="s">
        <v>34</v>
      </c>
    </row>
    <row r="22" spans="1:9" ht="12" customHeight="1">
      <c r="A22" s="130">
        <v>4139</v>
      </c>
      <c r="B22" s="47" t="s">
        <v>35</v>
      </c>
      <c r="C22" s="48" t="s">
        <v>36</v>
      </c>
      <c r="D22" s="49"/>
      <c r="E22" s="18">
        <f t="shared" si="0"/>
        <v>1</v>
      </c>
      <c r="F22" s="18"/>
      <c r="G22" s="18">
        <v>1</v>
      </c>
      <c r="H22" s="138"/>
    </row>
    <row r="23" spans="1:9" ht="12" customHeight="1">
      <c r="A23" s="139" t="s">
        <v>89</v>
      </c>
      <c r="B23" s="47" t="s">
        <v>37</v>
      </c>
      <c r="C23" s="48" t="s">
        <v>38</v>
      </c>
      <c r="D23" s="49"/>
      <c r="E23" s="18">
        <f t="shared" si="0"/>
        <v>2</v>
      </c>
      <c r="F23" s="18"/>
      <c r="G23" s="18">
        <v>2</v>
      </c>
      <c r="H23" s="138"/>
    </row>
    <row r="24" spans="1:9" ht="12" customHeight="1">
      <c r="A24" s="130">
        <v>4142</v>
      </c>
      <c r="B24" s="47" t="s">
        <v>39</v>
      </c>
      <c r="C24" s="48" t="s">
        <v>40</v>
      </c>
      <c r="D24" s="49"/>
      <c r="E24" s="18">
        <f t="shared" si="0"/>
        <v>1</v>
      </c>
      <c r="F24" s="18"/>
      <c r="G24" s="18">
        <v>1</v>
      </c>
      <c r="H24" s="138"/>
    </row>
    <row r="25" spans="1:9" ht="12" customHeight="1">
      <c r="A25" s="130">
        <v>4143</v>
      </c>
      <c r="B25" s="47" t="s">
        <v>41</v>
      </c>
      <c r="C25" s="48" t="s">
        <v>42</v>
      </c>
      <c r="D25" s="49"/>
      <c r="E25" s="18">
        <f t="shared" si="0"/>
        <v>1</v>
      </c>
      <c r="F25" s="18"/>
      <c r="G25" s="18">
        <v>1</v>
      </c>
      <c r="H25" s="138"/>
    </row>
    <row r="26" spans="1:9" ht="12" customHeight="1">
      <c r="A26" s="130">
        <v>4144</v>
      </c>
      <c r="B26" s="47" t="s">
        <v>43</v>
      </c>
      <c r="C26" s="48" t="s">
        <v>44</v>
      </c>
      <c r="D26" s="49"/>
      <c r="E26" s="18">
        <f t="shared" si="0"/>
        <v>1</v>
      </c>
      <c r="F26" s="18"/>
      <c r="G26" s="18">
        <v>1</v>
      </c>
      <c r="H26" s="138"/>
    </row>
    <row r="27" spans="1:9" ht="12" customHeight="1">
      <c r="A27" s="130">
        <v>4145</v>
      </c>
      <c r="B27" s="47" t="s">
        <v>45</v>
      </c>
      <c r="C27" s="48" t="s">
        <v>46</v>
      </c>
      <c r="D27" s="49"/>
      <c r="E27" s="18">
        <f t="shared" si="0"/>
        <v>1</v>
      </c>
      <c r="F27" s="18"/>
      <c r="G27" s="18">
        <v>1</v>
      </c>
      <c r="H27" s="138"/>
    </row>
    <row r="28" spans="1:9" ht="12" customHeight="1">
      <c r="A28" s="130">
        <v>4146</v>
      </c>
      <c r="B28" s="47" t="s">
        <v>47</v>
      </c>
      <c r="C28" s="48" t="s">
        <v>48</v>
      </c>
      <c r="D28" s="49"/>
      <c r="E28" s="18">
        <f>SUM(F28:G28)</f>
        <v>1</v>
      </c>
      <c r="F28" s="18"/>
      <c r="G28" s="18">
        <v>1</v>
      </c>
      <c r="H28" s="138"/>
    </row>
    <row r="29" spans="1:9" ht="12" customHeight="1" thickBot="1">
      <c r="A29" s="140">
        <v>4147</v>
      </c>
      <c r="B29" s="141" t="s">
        <v>49</v>
      </c>
      <c r="C29" s="48" t="s">
        <v>50</v>
      </c>
      <c r="D29" s="49"/>
      <c r="E29" s="56">
        <f>SUM(F29:G29)</f>
        <v>1</v>
      </c>
      <c r="F29" s="56"/>
      <c r="G29" s="56">
        <v>1</v>
      </c>
      <c r="H29" s="142"/>
    </row>
    <row r="30" spans="1:9" ht="12" customHeight="1" thickBot="1">
      <c r="A30" s="229" t="s">
        <v>23</v>
      </c>
      <c r="B30" s="230"/>
      <c r="C30" s="115"/>
      <c r="D30" s="115"/>
      <c r="E30" s="116">
        <f>SUM(E18:E29)</f>
        <v>16</v>
      </c>
      <c r="F30" s="116">
        <f>SUM(F18:F29)</f>
        <v>1</v>
      </c>
      <c r="G30" s="116">
        <f>SUM(G18:G29)</f>
        <v>15</v>
      </c>
      <c r="H30" s="118">
        <f>SUM(H20:H28)</f>
        <v>0</v>
      </c>
    </row>
    <row r="31" spans="1:9" ht="12" customHeight="1" thickBot="1">
      <c r="A31" s="119"/>
      <c r="B31" s="120"/>
      <c r="C31" s="115"/>
      <c r="D31" s="115"/>
      <c r="E31" s="121"/>
      <c r="F31" s="121"/>
      <c r="G31" s="121"/>
      <c r="H31" s="122"/>
    </row>
    <row r="32" spans="1:9" ht="12" customHeight="1" thickBot="1">
      <c r="A32" s="143" t="s">
        <v>51</v>
      </c>
      <c r="B32" s="201" t="s">
        <v>52</v>
      </c>
      <c r="C32" s="202"/>
      <c r="D32" s="202"/>
      <c r="E32" s="202"/>
      <c r="F32" s="202"/>
      <c r="G32" s="202"/>
      <c r="H32" s="203"/>
    </row>
    <row r="33" spans="1:9" ht="12" customHeight="1">
      <c r="A33" s="144">
        <v>4148</v>
      </c>
      <c r="B33" s="145" t="s">
        <v>26</v>
      </c>
      <c r="C33" s="146" t="s">
        <v>27</v>
      </c>
      <c r="D33" s="147"/>
      <c r="E33" s="113">
        <f>SUM(F33:G33)</f>
        <v>1</v>
      </c>
      <c r="F33" s="113"/>
      <c r="G33" s="113">
        <v>1</v>
      </c>
      <c r="H33" s="114"/>
    </row>
    <row r="34" spans="1:9" ht="12" customHeight="1" thickBot="1">
      <c r="A34" s="148" t="s">
        <v>90</v>
      </c>
      <c r="B34" s="149" t="s">
        <v>49</v>
      </c>
      <c r="C34" s="146" t="s">
        <v>50</v>
      </c>
      <c r="D34" s="147"/>
      <c r="E34" s="18">
        <f>SUM(F34:H34)</f>
        <v>3</v>
      </c>
      <c r="F34" s="113"/>
      <c r="G34" s="113">
        <v>3</v>
      </c>
      <c r="H34" s="114"/>
    </row>
    <row r="35" spans="1:9" ht="12" customHeight="1" thickBot="1">
      <c r="A35" s="192" t="s">
        <v>23</v>
      </c>
      <c r="B35" s="193"/>
      <c r="C35" s="115"/>
      <c r="D35" s="115"/>
      <c r="E35" s="116">
        <f>SUM(E33:E34)</f>
        <v>4</v>
      </c>
      <c r="F35" s="116">
        <f>SUM(F32:F34)</f>
        <v>0</v>
      </c>
      <c r="G35" s="116">
        <f>SUM(G32:G34)</f>
        <v>4</v>
      </c>
      <c r="H35" s="150">
        <f>SUM(H32:H34)</f>
        <v>0</v>
      </c>
    </row>
    <row r="36" spans="1:9" s="2" customFormat="1" ht="12" customHeight="1" thickBot="1">
      <c r="A36" s="120"/>
      <c r="B36" s="120"/>
      <c r="C36" s="115"/>
      <c r="D36" s="115"/>
      <c r="E36" s="121"/>
      <c r="F36" s="121"/>
      <c r="G36" s="121"/>
      <c r="H36" s="121"/>
    </row>
    <row r="37" spans="1:9" ht="12" customHeight="1" thickBot="1">
      <c r="A37" s="151" t="s">
        <v>53</v>
      </c>
      <c r="B37" s="194" t="s">
        <v>54</v>
      </c>
      <c r="C37" s="195"/>
      <c r="D37" s="195"/>
      <c r="E37" s="195"/>
      <c r="F37" s="195"/>
      <c r="G37" s="195"/>
      <c r="H37" s="196"/>
    </row>
    <row r="38" spans="1:9" ht="12" customHeight="1">
      <c r="A38" s="124">
        <v>4152</v>
      </c>
      <c r="B38" s="152" t="s">
        <v>55</v>
      </c>
      <c r="C38" s="153" t="s">
        <v>56</v>
      </c>
      <c r="D38" s="154"/>
      <c r="E38" s="128">
        <f t="shared" ref="E38:E44" si="1">SUM(F38:H38)</f>
        <v>1</v>
      </c>
      <c r="F38" s="154"/>
      <c r="G38" s="153">
        <v>1</v>
      </c>
      <c r="H38" s="129"/>
    </row>
    <row r="39" spans="1:9" ht="12" customHeight="1">
      <c r="A39" s="130">
        <v>4153</v>
      </c>
      <c r="B39" s="80" t="s">
        <v>28</v>
      </c>
      <c r="C39" s="48" t="s">
        <v>29</v>
      </c>
      <c r="D39" s="135"/>
      <c r="E39" s="18">
        <f t="shared" si="1"/>
        <v>1</v>
      </c>
      <c r="F39" s="134"/>
      <c r="G39" s="134">
        <v>1</v>
      </c>
      <c r="H39" s="136"/>
    </row>
    <row r="40" spans="1:9" ht="12" customHeight="1">
      <c r="A40" s="130">
        <v>4154</v>
      </c>
      <c r="B40" s="80" t="s">
        <v>57</v>
      </c>
      <c r="C40" s="48" t="s">
        <v>29</v>
      </c>
      <c r="D40" s="135"/>
      <c r="E40" s="18">
        <f t="shared" si="1"/>
        <v>1</v>
      </c>
      <c r="F40" s="134"/>
      <c r="G40" s="134">
        <v>1</v>
      </c>
      <c r="H40" s="136"/>
    </row>
    <row r="41" spans="1:9" ht="12" customHeight="1">
      <c r="A41" s="130" t="s">
        <v>91</v>
      </c>
      <c r="B41" s="155" t="s">
        <v>30</v>
      </c>
      <c r="C41" s="134" t="s">
        <v>31</v>
      </c>
      <c r="D41" s="156"/>
      <c r="E41" s="18">
        <f t="shared" si="1"/>
        <v>4</v>
      </c>
      <c r="F41" s="157">
        <v>3</v>
      </c>
      <c r="G41" s="157">
        <v>1</v>
      </c>
      <c r="H41" s="132"/>
    </row>
    <row r="42" spans="1:9" ht="12" customHeight="1">
      <c r="A42" s="130" t="s">
        <v>92</v>
      </c>
      <c r="B42" s="155" t="s">
        <v>32</v>
      </c>
      <c r="C42" s="134" t="s">
        <v>33</v>
      </c>
      <c r="D42" s="156"/>
      <c r="E42" s="18">
        <f t="shared" si="1"/>
        <v>11</v>
      </c>
      <c r="F42" s="157">
        <v>3</v>
      </c>
      <c r="G42" s="157">
        <v>8</v>
      </c>
      <c r="H42" s="132"/>
      <c r="I42" s="1" t="s">
        <v>58</v>
      </c>
    </row>
    <row r="43" spans="1:9" ht="12" customHeight="1">
      <c r="A43" s="130" t="s">
        <v>93</v>
      </c>
      <c r="B43" s="155" t="s">
        <v>39</v>
      </c>
      <c r="C43" s="134" t="s">
        <v>40</v>
      </c>
      <c r="D43" s="156"/>
      <c r="E43" s="18">
        <f t="shared" si="1"/>
        <v>6</v>
      </c>
      <c r="F43" s="157">
        <v>3</v>
      </c>
      <c r="G43" s="157">
        <v>3</v>
      </c>
      <c r="H43" s="132"/>
    </row>
    <row r="44" spans="1:9" ht="12" customHeight="1">
      <c r="A44" s="130" t="s">
        <v>94</v>
      </c>
      <c r="B44" s="158" t="s">
        <v>37</v>
      </c>
      <c r="C44" s="48" t="s">
        <v>38</v>
      </c>
      <c r="D44" s="81"/>
      <c r="E44" s="48">
        <f t="shared" si="1"/>
        <v>2</v>
      </c>
      <c r="F44" s="18">
        <v>2</v>
      </c>
      <c r="G44" s="18">
        <v>0</v>
      </c>
      <c r="H44" s="138"/>
      <c r="I44" s="1" t="s">
        <v>59</v>
      </c>
    </row>
    <row r="45" spans="1:9" ht="12" customHeight="1">
      <c r="A45" s="130">
        <v>4175</v>
      </c>
      <c r="B45" s="80" t="s">
        <v>41</v>
      </c>
      <c r="C45" s="48" t="s">
        <v>42</v>
      </c>
      <c r="D45" s="81"/>
      <c r="E45" s="18">
        <f t="shared" ref="E45:E51" si="2">SUM(F45:G45)</f>
        <v>1</v>
      </c>
      <c r="F45" s="18"/>
      <c r="G45" s="48">
        <v>1</v>
      </c>
      <c r="H45" s="138"/>
    </row>
    <row r="46" spans="1:9" ht="12" customHeight="1">
      <c r="A46" s="130">
        <v>4176</v>
      </c>
      <c r="B46" s="80" t="s">
        <v>60</v>
      </c>
      <c r="C46" s="48" t="s">
        <v>61</v>
      </c>
      <c r="D46" s="81"/>
      <c r="E46" s="18">
        <f t="shared" si="2"/>
        <v>1</v>
      </c>
      <c r="F46" s="18">
        <v>1</v>
      </c>
      <c r="G46" s="18">
        <v>0</v>
      </c>
      <c r="H46" s="138"/>
      <c r="I46" s="1" t="s">
        <v>62</v>
      </c>
    </row>
    <row r="47" spans="1:9" s="1" customFormat="1" ht="12" customHeight="1">
      <c r="A47" s="130">
        <v>1477</v>
      </c>
      <c r="B47" s="80" t="s">
        <v>63</v>
      </c>
      <c r="C47" s="48" t="s">
        <v>64</v>
      </c>
      <c r="D47" s="81"/>
      <c r="E47" s="18">
        <f t="shared" si="2"/>
        <v>1</v>
      </c>
      <c r="F47" s="172"/>
      <c r="G47" s="18">
        <v>1</v>
      </c>
      <c r="H47" s="138"/>
      <c r="I47" s="1" t="s">
        <v>65</v>
      </c>
    </row>
    <row r="48" spans="1:9" ht="12" customHeight="1">
      <c r="A48" s="130">
        <v>4178</v>
      </c>
      <c r="B48" s="80" t="s">
        <v>66</v>
      </c>
      <c r="C48" s="48" t="s">
        <v>67</v>
      </c>
      <c r="D48" s="81"/>
      <c r="E48" s="18">
        <f t="shared" si="2"/>
        <v>1</v>
      </c>
      <c r="F48" s="18">
        <v>1</v>
      </c>
      <c r="G48" s="18"/>
      <c r="H48" s="138"/>
    </row>
    <row r="49" spans="1:9" ht="12" customHeight="1">
      <c r="A49" s="130" t="s">
        <v>95</v>
      </c>
      <c r="B49" s="158" t="s">
        <v>68</v>
      </c>
      <c r="C49" s="48" t="s">
        <v>69</v>
      </c>
      <c r="D49" s="81"/>
      <c r="E49" s="18">
        <f t="shared" si="2"/>
        <v>16</v>
      </c>
      <c r="F49" s="18">
        <v>10</v>
      </c>
      <c r="G49" s="18">
        <v>6</v>
      </c>
      <c r="H49" s="138"/>
    </row>
    <row r="50" spans="1:9" ht="12" customHeight="1">
      <c r="A50" s="130" t="s">
        <v>96</v>
      </c>
      <c r="B50" s="158" t="s">
        <v>70</v>
      </c>
      <c r="C50" s="48" t="s">
        <v>71</v>
      </c>
      <c r="D50" s="81"/>
      <c r="E50" s="18">
        <f t="shared" si="2"/>
        <v>2</v>
      </c>
      <c r="F50" s="18"/>
      <c r="G50" s="18">
        <v>2</v>
      </c>
      <c r="H50" s="138"/>
    </row>
    <row r="51" spans="1:9" ht="12" customHeight="1" thickBot="1">
      <c r="A51" s="130" t="s">
        <v>97</v>
      </c>
      <c r="B51" s="158" t="s">
        <v>72</v>
      </c>
      <c r="C51" s="48" t="s">
        <v>73</v>
      </c>
      <c r="D51" s="81"/>
      <c r="E51" s="56">
        <f t="shared" si="2"/>
        <v>2</v>
      </c>
      <c r="F51" s="56">
        <v>2</v>
      </c>
      <c r="G51" s="56">
        <v>0</v>
      </c>
      <c r="H51" s="142"/>
      <c r="I51" s="1" t="s">
        <v>74</v>
      </c>
    </row>
    <row r="52" spans="1:9" ht="12" customHeight="1" thickBot="1">
      <c r="A52" s="192" t="s">
        <v>23</v>
      </c>
      <c r="B52" s="193"/>
      <c r="C52" s="115"/>
      <c r="D52" s="115"/>
      <c r="E52" s="116">
        <f>SUM(E38:E51)</f>
        <v>50</v>
      </c>
      <c r="F52" s="116">
        <f>SUM(F38:F51)</f>
        <v>25</v>
      </c>
      <c r="G52" s="116">
        <f>SUM(G38:G51)</f>
        <v>25</v>
      </c>
      <c r="H52" s="150">
        <f>SUM(H37:H50)</f>
        <v>0</v>
      </c>
    </row>
    <row r="53" spans="1:9" ht="12" customHeight="1" thickBot="1">
      <c r="A53" s="119"/>
      <c r="B53" s="120"/>
      <c r="C53" s="115"/>
      <c r="D53" s="115"/>
      <c r="E53" s="121"/>
      <c r="F53" s="121"/>
      <c r="G53" s="121"/>
      <c r="H53" s="122"/>
    </row>
    <row r="54" spans="1:9" ht="12" customHeight="1">
      <c r="A54" s="159" t="s">
        <v>75</v>
      </c>
      <c r="B54" s="197" t="s">
        <v>76</v>
      </c>
      <c r="C54" s="197"/>
      <c r="D54" s="197"/>
      <c r="E54" s="197"/>
      <c r="F54" s="197"/>
      <c r="G54" s="197"/>
      <c r="H54" s="198"/>
    </row>
    <row r="55" spans="1:9" ht="12" customHeight="1">
      <c r="A55" s="130">
        <v>4193</v>
      </c>
      <c r="B55" s="87" t="s">
        <v>55</v>
      </c>
      <c r="C55" s="134" t="s">
        <v>56</v>
      </c>
      <c r="D55" s="156"/>
      <c r="E55" s="18">
        <f>SUM(F55:H55)</f>
        <v>1</v>
      </c>
      <c r="F55" s="156"/>
      <c r="G55" s="134">
        <v>1</v>
      </c>
      <c r="H55" s="132"/>
    </row>
    <row r="56" spans="1:9" ht="12" customHeight="1">
      <c r="A56" s="130">
        <v>4194</v>
      </c>
      <c r="B56" s="87" t="s">
        <v>28</v>
      </c>
      <c r="C56" s="48" t="s">
        <v>29</v>
      </c>
      <c r="D56" s="135"/>
      <c r="E56" s="18">
        <f>SUM(F56:H56)</f>
        <v>1</v>
      </c>
      <c r="F56" s="134"/>
      <c r="G56" s="134">
        <v>1</v>
      </c>
      <c r="H56" s="136"/>
    </row>
    <row r="57" spans="1:9" ht="12" customHeight="1">
      <c r="A57" s="130">
        <v>4195</v>
      </c>
      <c r="B57" s="87" t="s">
        <v>77</v>
      </c>
      <c r="C57" s="48" t="s">
        <v>29</v>
      </c>
      <c r="D57" s="135"/>
      <c r="E57" s="18">
        <f>SUM(F57:H57)</f>
        <v>1</v>
      </c>
      <c r="F57" s="134"/>
      <c r="G57" s="134">
        <v>1</v>
      </c>
      <c r="H57" s="136"/>
    </row>
    <row r="58" spans="1:9" ht="12" customHeight="1">
      <c r="A58" s="130">
        <v>4196</v>
      </c>
      <c r="B58" s="155" t="s">
        <v>78</v>
      </c>
      <c r="C58" s="134" t="s">
        <v>79</v>
      </c>
      <c r="D58" s="156"/>
      <c r="E58" s="18">
        <f t="shared" ref="E58" si="3">SUM(F58:H58)</f>
        <v>1</v>
      </c>
      <c r="F58" s="173"/>
      <c r="G58" s="157">
        <v>1</v>
      </c>
      <c r="H58" s="132"/>
      <c r="I58" s="1" t="s">
        <v>80</v>
      </c>
    </row>
    <row r="59" spans="1:9" ht="12" customHeight="1">
      <c r="A59" s="160">
        <v>4197</v>
      </c>
      <c r="B59" s="133" t="s">
        <v>30</v>
      </c>
      <c r="C59" s="134" t="s">
        <v>31</v>
      </c>
      <c r="D59" s="81"/>
      <c r="E59" s="18">
        <f t="shared" ref="E59:E66" si="4">SUM(F59:G59)</f>
        <v>1</v>
      </c>
      <c r="F59" s="18">
        <v>1</v>
      </c>
      <c r="G59" s="18">
        <v>0</v>
      </c>
      <c r="H59" s="138"/>
      <c r="I59" s="1" t="s">
        <v>81</v>
      </c>
    </row>
    <row r="60" spans="1:9" ht="12" customHeight="1">
      <c r="A60" s="148" t="s">
        <v>98</v>
      </c>
      <c r="B60" s="133" t="s">
        <v>32</v>
      </c>
      <c r="C60" s="134" t="s">
        <v>33</v>
      </c>
      <c r="D60" s="81"/>
      <c r="E60" s="18">
        <f t="shared" si="4"/>
        <v>4</v>
      </c>
      <c r="F60" s="18">
        <v>1</v>
      </c>
      <c r="G60" s="18">
        <v>3</v>
      </c>
      <c r="H60" s="138"/>
    </row>
    <row r="61" spans="1:9" ht="12" customHeight="1">
      <c r="A61" s="148" t="s">
        <v>99</v>
      </c>
      <c r="B61" s="47" t="s">
        <v>82</v>
      </c>
      <c r="C61" s="134" t="s">
        <v>40</v>
      </c>
      <c r="D61" s="81"/>
      <c r="E61" s="18">
        <f t="shared" si="4"/>
        <v>4</v>
      </c>
      <c r="F61" s="18">
        <v>1</v>
      </c>
      <c r="G61" s="18">
        <v>3</v>
      </c>
      <c r="H61" s="138"/>
    </row>
    <row r="62" spans="1:9" ht="12" customHeight="1">
      <c r="A62" s="148">
        <v>4207</v>
      </c>
      <c r="B62" s="47" t="s">
        <v>37</v>
      </c>
      <c r="C62" s="48" t="s">
        <v>38</v>
      </c>
      <c r="D62" s="81"/>
      <c r="E62" s="18">
        <v>1</v>
      </c>
      <c r="F62" s="18">
        <v>1</v>
      </c>
      <c r="G62" s="18">
        <v>0</v>
      </c>
      <c r="H62" s="138"/>
      <c r="I62" s="1" t="s">
        <v>59</v>
      </c>
    </row>
    <row r="63" spans="1:9" ht="12" customHeight="1">
      <c r="A63" s="148" t="s">
        <v>100</v>
      </c>
      <c r="B63" s="47" t="s">
        <v>68</v>
      </c>
      <c r="C63" s="48" t="s">
        <v>69</v>
      </c>
      <c r="D63" s="81"/>
      <c r="E63" s="18">
        <f t="shared" si="4"/>
        <v>12</v>
      </c>
      <c r="F63" s="18">
        <v>7</v>
      </c>
      <c r="G63" s="18">
        <v>5</v>
      </c>
      <c r="H63" s="138"/>
    </row>
    <row r="64" spans="1:9" ht="12" customHeight="1">
      <c r="A64" s="148">
        <v>4215</v>
      </c>
      <c r="B64" s="47" t="s">
        <v>70</v>
      </c>
      <c r="C64" s="48" t="s">
        <v>71</v>
      </c>
      <c r="D64" s="81"/>
      <c r="E64" s="18">
        <f t="shared" si="4"/>
        <v>1</v>
      </c>
      <c r="F64" s="18"/>
      <c r="G64" s="18">
        <v>1</v>
      </c>
      <c r="H64" s="138"/>
    </row>
    <row r="65" spans="1:9" ht="12" customHeight="1">
      <c r="A65" s="148">
        <v>4216</v>
      </c>
      <c r="B65" s="87" t="s">
        <v>66</v>
      </c>
      <c r="C65" s="48" t="s">
        <v>67</v>
      </c>
      <c r="D65" s="81"/>
      <c r="E65" s="18">
        <f t="shared" si="4"/>
        <v>1</v>
      </c>
      <c r="F65" s="172"/>
      <c r="G65" s="18">
        <v>1</v>
      </c>
      <c r="H65" s="138"/>
      <c r="I65" s="1" t="s">
        <v>83</v>
      </c>
    </row>
    <row r="66" spans="1:9" ht="12" customHeight="1" thickBot="1">
      <c r="A66" s="161">
        <v>4218</v>
      </c>
      <c r="B66" s="141" t="s">
        <v>84</v>
      </c>
      <c r="C66" s="48" t="s">
        <v>85</v>
      </c>
      <c r="D66" s="81"/>
      <c r="E66" s="56">
        <f t="shared" si="4"/>
        <v>1</v>
      </c>
      <c r="F66" s="56">
        <v>1</v>
      </c>
      <c r="G66" s="56">
        <v>0</v>
      </c>
      <c r="H66" s="142"/>
      <c r="I66" s="1" t="s">
        <v>86</v>
      </c>
    </row>
    <row r="67" spans="1:9" ht="12" customHeight="1" thickBot="1">
      <c r="A67" s="199" t="s">
        <v>23</v>
      </c>
      <c r="B67" s="200"/>
      <c r="C67" s="162"/>
      <c r="D67" s="163"/>
      <c r="E67" s="164">
        <f>SUM(E55:E66)</f>
        <v>29</v>
      </c>
      <c r="F67" s="165">
        <f>SUM(F55:F66)</f>
        <v>12</v>
      </c>
      <c r="G67" s="165">
        <f>SUM(G55:G66)</f>
        <v>17</v>
      </c>
      <c r="H67" s="166">
        <f>SUM(H54:H66)</f>
        <v>0</v>
      </c>
    </row>
    <row r="68" spans="1:9" ht="12" customHeight="1" thickBot="1">
      <c r="A68" s="167"/>
      <c r="B68" s="168" t="s">
        <v>87</v>
      </c>
      <c r="C68" s="169"/>
      <c r="D68" s="170"/>
      <c r="E68" s="168">
        <f>+E15+E30+E35+E52+E67</f>
        <v>102</v>
      </c>
      <c r="F68" s="168">
        <f>+F15+F30+F35+F52+F67</f>
        <v>39</v>
      </c>
      <c r="G68" s="168">
        <f>+G15+G30+G35+G52+G67</f>
        <v>63</v>
      </c>
      <c r="H68" s="171">
        <f>+H15+H30+H35+H52+H67</f>
        <v>1</v>
      </c>
    </row>
    <row r="69" spans="1:9">
      <c r="A69" s="1"/>
      <c r="B69" s="1"/>
      <c r="C69" s="1"/>
      <c r="D69" s="1"/>
      <c r="E69" s="1"/>
      <c r="F69" s="1"/>
      <c r="G69" s="1"/>
      <c r="H69" s="1"/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</sheetData>
  <mergeCells count="21">
    <mergeCell ref="B32:H32"/>
    <mergeCell ref="A1:H1"/>
    <mergeCell ref="A3:H3"/>
    <mergeCell ref="A5:H5"/>
    <mergeCell ref="A6:H6"/>
    <mergeCell ref="B7:H7"/>
    <mergeCell ref="A8:A10"/>
    <mergeCell ref="B8:B10"/>
    <mergeCell ref="C8:C10"/>
    <mergeCell ref="E8:E10"/>
    <mergeCell ref="F8:G9"/>
    <mergeCell ref="H8:H10"/>
    <mergeCell ref="B11:H11"/>
    <mergeCell ref="A15:B15"/>
    <mergeCell ref="B17:H17"/>
    <mergeCell ref="A30:B30"/>
    <mergeCell ref="A35:B35"/>
    <mergeCell ref="B37:H37"/>
    <mergeCell ref="A52:B52"/>
    <mergeCell ref="B54:H54"/>
    <mergeCell ref="A67:B67"/>
  </mergeCells>
  <printOptions horizontalCentered="1" verticalCentered="1"/>
  <pageMargins left="0.37" right="0.24" top="0.74" bottom="0.33" header="0.56000000000000005" footer="0"/>
  <pageSetup paperSize="9" scale="87" orientation="landscape" r:id="rId1"/>
  <headerFooter alignWithMargins="0">
    <oddHeader>&amp;L&amp;"Arial,Negrita"GOBIERNO REGIONAL CUSCODIRECCION REGIONAL DE SALUD CUSCORED DE SERVICIOS DE SALUD KIMBIRI -PICHARI&amp;RPágina &amp;P de &amp;N</oddHeader>
  </headerFooter>
  <rowBreaks count="1" manualBreakCount="1">
    <brk id="35" max="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I77"/>
  <sheetViews>
    <sheetView view="pageBreakPreview" topLeftCell="A52" zoomScale="110" zoomScaleSheetLayoutView="110" workbookViewId="0">
      <selection sqref="A1:XFD1048576"/>
    </sheetView>
  </sheetViews>
  <sheetFormatPr baseColWidth="10" defaultRowHeight="12.75"/>
  <cols>
    <col min="1" max="1" width="9.7109375" customWidth="1"/>
    <col min="2" max="2" width="52.42578125" customWidth="1"/>
    <col min="3" max="3" width="21.42578125" customWidth="1"/>
    <col min="4" max="4" width="15.28515625" customWidth="1"/>
    <col min="5" max="5" width="12.28515625" customWidth="1"/>
    <col min="7" max="7" width="10.42578125" customWidth="1"/>
    <col min="8" max="8" width="10.7109375" customWidth="1"/>
  </cols>
  <sheetData>
    <row r="2" spans="1:9" ht="12" customHeight="1">
      <c r="A2" s="234" t="s">
        <v>0</v>
      </c>
      <c r="B2" s="234"/>
      <c r="C2" s="234"/>
      <c r="D2" s="234"/>
      <c r="E2" s="234"/>
      <c r="F2" s="234"/>
      <c r="G2" s="234"/>
      <c r="H2" s="234"/>
    </row>
    <row r="3" spans="1:9" ht="12" customHeight="1" thickBot="1">
      <c r="A3" s="4"/>
      <c r="B3" s="4"/>
      <c r="C3" s="4"/>
      <c r="D3" s="4"/>
      <c r="E3" s="5"/>
      <c r="F3" s="4"/>
      <c r="G3" s="4"/>
      <c r="H3" s="4"/>
    </row>
    <row r="4" spans="1:9" ht="12" customHeight="1" thickBot="1">
      <c r="A4" s="235" t="s">
        <v>1</v>
      </c>
      <c r="B4" s="236"/>
      <c r="C4" s="236"/>
      <c r="D4" s="236"/>
      <c r="E4" s="236"/>
      <c r="F4" s="236"/>
      <c r="G4" s="236"/>
      <c r="H4" s="237"/>
    </row>
    <row r="5" spans="1:9" ht="12" customHeight="1" thickBot="1">
      <c r="A5" s="6"/>
      <c r="B5" s="6"/>
      <c r="C5" s="6"/>
      <c r="D5" s="6"/>
      <c r="E5" s="6"/>
      <c r="F5" s="6"/>
      <c r="G5" s="6"/>
      <c r="H5" s="6"/>
    </row>
    <row r="6" spans="1:9" ht="12" customHeight="1">
      <c r="A6" s="238" t="s">
        <v>2</v>
      </c>
      <c r="B6" s="239"/>
      <c r="C6" s="239"/>
      <c r="D6" s="239"/>
      <c r="E6" s="239"/>
      <c r="F6" s="239"/>
      <c r="G6" s="239"/>
      <c r="H6" s="240"/>
    </row>
    <row r="7" spans="1:9" ht="12" customHeight="1" thickBot="1">
      <c r="A7" s="241" t="s">
        <v>3</v>
      </c>
      <c r="B7" s="242"/>
      <c r="C7" s="242"/>
      <c r="D7" s="242"/>
      <c r="E7" s="242"/>
      <c r="F7" s="242"/>
      <c r="G7" s="242"/>
      <c r="H7" s="243"/>
    </row>
    <row r="8" spans="1:9" ht="12" customHeight="1" thickBot="1">
      <c r="A8" s="7"/>
      <c r="B8" s="244"/>
      <c r="C8" s="244"/>
      <c r="D8" s="244"/>
      <c r="E8" s="244"/>
      <c r="F8" s="244"/>
      <c r="G8" s="244"/>
      <c r="H8" s="244"/>
    </row>
    <row r="9" spans="1:9" ht="12" customHeight="1">
      <c r="A9" s="245" t="s">
        <v>4</v>
      </c>
      <c r="B9" s="248" t="s">
        <v>5</v>
      </c>
      <c r="C9" s="248" t="s">
        <v>6</v>
      </c>
      <c r="D9" s="8"/>
      <c r="E9" s="248" t="s">
        <v>7</v>
      </c>
      <c r="F9" s="251" t="s">
        <v>8</v>
      </c>
      <c r="G9" s="252"/>
      <c r="H9" s="255" t="s">
        <v>9</v>
      </c>
    </row>
    <row r="10" spans="1:9" ht="12" customHeight="1">
      <c r="A10" s="246"/>
      <c r="B10" s="249"/>
      <c r="C10" s="249"/>
      <c r="D10" s="9" t="s">
        <v>10</v>
      </c>
      <c r="E10" s="249"/>
      <c r="F10" s="253"/>
      <c r="G10" s="254"/>
      <c r="H10" s="256"/>
    </row>
    <row r="11" spans="1:9" ht="12" customHeight="1" thickBot="1">
      <c r="A11" s="247"/>
      <c r="B11" s="250"/>
      <c r="C11" s="250"/>
      <c r="D11" s="10" t="s">
        <v>11</v>
      </c>
      <c r="E11" s="250"/>
      <c r="F11" s="11" t="s">
        <v>12</v>
      </c>
      <c r="G11" s="11" t="s">
        <v>13</v>
      </c>
      <c r="H11" s="257"/>
    </row>
    <row r="12" spans="1:9" ht="15.75" customHeight="1" thickBot="1">
      <c r="A12" s="12" t="s">
        <v>14</v>
      </c>
      <c r="B12" s="258" t="s">
        <v>15</v>
      </c>
      <c r="C12" s="259"/>
      <c r="D12" s="259"/>
      <c r="E12" s="259"/>
      <c r="F12" s="259"/>
      <c r="G12" s="259"/>
      <c r="H12" s="260"/>
    </row>
    <row r="13" spans="1:9" ht="12" customHeight="1">
      <c r="A13" s="3">
        <v>4129</v>
      </c>
      <c r="B13" s="13" t="s">
        <v>16</v>
      </c>
      <c r="C13" s="14" t="s">
        <v>17</v>
      </c>
      <c r="D13" s="15"/>
      <c r="E13" s="16">
        <f>SUM(F13:G13)</f>
        <v>1</v>
      </c>
      <c r="F13" s="16"/>
      <c r="G13" s="16">
        <v>1</v>
      </c>
      <c r="H13" s="17">
        <v>1</v>
      </c>
    </row>
    <row r="14" spans="1:9" ht="12" customHeight="1">
      <c r="A14" s="3">
        <v>4130</v>
      </c>
      <c r="B14" s="13" t="s">
        <v>18</v>
      </c>
      <c r="C14" s="14" t="s">
        <v>19</v>
      </c>
      <c r="D14" s="15"/>
      <c r="E14" s="18">
        <f>SUM(F14:H14)</f>
        <v>1</v>
      </c>
      <c r="F14" s="16"/>
      <c r="G14" s="16">
        <v>1</v>
      </c>
      <c r="H14" s="17"/>
    </row>
    <row r="15" spans="1:9" ht="12" customHeight="1" thickBot="1">
      <c r="A15" s="3">
        <v>4131</v>
      </c>
      <c r="B15" s="13" t="s">
        <v>20</v>
      </c>
      <c r="C15" s="14" t="s">
        <v>21</v>
      </c>
      <c r="D15" s="15"/>
      <c r="E15" s="18">
        <f>SUM(F15:H15)</f>
        <v>1</v>
      </c>
      <c r="F15" s="19">
        <v>1</v>
      </c>
      <c r="G15" s="16">
        <v>0</v>
      </c>
      <c r="H15" s="17"/>
      <c r="I15" s="1" t="s">
        <v>22</v>
      </c>
    </row>
    <row r="16" spans="1:9" ht="12" customHeight="1" thickBot="1">
      <c r="A16" s="261" t="s">
        <v>23</v>
      </c>
      <c r="B16" s="262"/>
      <c r="C16" s="20"/>
      <c r="D16" s="20"/>
      <c r="E16" s="21">
        <f>SUM(E13:E15)</f>
        <v>3</v>
      </c>
      <c r="F16" s="22">
        <f>SUM(F13:F15)</f>
        <v>1</v>
      </c>
      <c r="G16" s="22">
        <f>SUM(G13:G15)</f>
        <v>2</v>
      </c>
      <c r="H16" s="23">
        <f>SUM(H13:H15)</f>
        <v>1</v>
      </c>
    </row>
    <row r="17" spans="1:9" ht="12" customHeight="1" thickBot="1">
      <c r="A17" s="24"/>
      <c r="B17" s="25"/>
      <c r="C17" s="20"/>
      <c r="D17" s="20"/>
      <c r="E17" s="26"/>
      <c r="F17" s="26"/>
      <c r="G17" s="26"/>
      <c r="H17" s="27"/>
    </row>
    <row r="18" spans="1:9" ht="12" customHeight="1" thickBot="1">
      <c r="A18" s="28" t="s">
        <v>24</v>
      </c>
      <c r="B18" s="258" t="s">
        <v>25</v>
      </c>
      <c r="C18" s="259"/>
      <c r="D18" s="259"/>
      <c r="E18" s="259"/>
      <c r="F18" s="259"/>
      <c r="G18" s="259"/>
      <c r="H18" s="260"/>
    </row>
    <row r="19" spans="1:9" ht="12" customHeight="1">
      <c r="A19" s="29">
        <v>4132</v>
      </c>
      <c r="B19" s="30" t="s">
        <v>26</v>
      </c>
      <c r="C19" s="31" t="s">
        <v>27</v>
      </c>
      <c r="D19" s="32"/>
      <c r="E19" s="33">
        <f>SUM(F19:G19)</f>
        <v>1</v>
      </c>
      <c r="F19" s="33"/>
      <c r="G19" s="33">
        <v>1</v>
      </c>
      <c r="H19" s="34"/>
    </row>
    <row r="20" spans="1:9" ht="12" customHeight="1">
      <c r="A20" s="35">
        <v>4133</v>
      </c>
      <c r="B20" s="36" t="s">
        <v>28</v>
      </c>
      <c r="C20" s="37" t="s">
        <v>29</v>
      </c>
      <c r="D20" s="38"/>
      <c r="E20" s="39">
        <f t="shared" ref="E20:E28" si="0">SUM(F20:H20)</f>
        <v>1</v>
      </c>
      <c r="F20" s="39"/>
      <c r="G20" s="39">
        <v>1</v>
      </c>
      <c r="H20" s="40"/>
    </row>
    <row r="21" spans="1:9" ht="12" customHeight="1">
      <c r="A21" s="35">
        <v>4134</v>
      </c>
      <c r="B21" s="41" t="s">
        <v>30</v>
      </c>
      <c r="C21" s="42" t="s">
        <v>31</v>
      </c>
      <c r="D21" s="43"/>
      <c r="E21" s="39">
        <f t="shared" si="0"/>
        <v>1</v>
      </c>
      <c r="F21" s="42"/>
      <c r="G21" s="42">
        <v>1</v>
      </c>
      <c r="H21" s="44"/>
    </row>
    <row r="22" spans="1:9" ht="12" customHeight="1">
      <c r="A22" s="45" t="s">
        <v>88</v>
      </c>
      <c r="B22" s="41" t="s">
        <v>32</v>
      </c>
      <c r="C22" s="42" t="s">
        <v>33</v>
      </c>
      <c r="D22" s="43"/>
      <c r="E22" s="39">
        <f t="shared" si="0"/>
        <v>4</v>
      </c>
      <c r="F22" s="46">
        <v>1</v>
      </c>
      <c r="G22" s="42">
        <v>3</v>
      </c>
      <c r="H22" s="44"/>
      <c r="I22" s="1" t="s">
        <v>34</v>
      </c>
    </row>
    <row r="23" spans="1:9" ht="12" customHeight="1">
      <c r="A23" s="35">
        <v>4139</v>
      </c>
      <c r="B23" s="47" t="s">
        <v>35</v>
      </c>
      <c r="C23" s="48" t="s">
        <v>36</v>
      </c>
      <c r="D23" s="49"/>
      <c r="E23" s="18">
        <f t="shared" si="0"/>
        <v>1</v>
      </c>
      <c r="F23" s="50"/>
      <c r="G23" s="39">
        <v>1</v>
      </c>
      <c r="H23" s="51"/>
    </row>
    <row r="24" spans="1:9" ht="12" customHeight="1">
      <c r="A24" s="52" t="s">
        <v>89</v>
      </c>
      <c r="B24" s="47" t="s">
        <v>37</v>
      </c>
      <c r="C24" s="48" t="s">
        <v>38</v>
      </c>
      <c r="D24" s="49"/>
      <c r="E24" s="18">
        <f t="shared" si="0"/>
        <v>2</v>
      </c>
      <c r="F24" s="50"/>
      <c r="G24" s="39">
        <v>2</v>
      </c>
      <c r="H24" s="51"/>
    </row>
    <row r="25" spans="1:9" ht="12" customHeight="1">
      <c r="A25" s="35">
        <v>4142</v>
      </c>
      <c r="B25" s="47" t="s">
        <v>39</v>
      </c>
      <c r="C25" s="48" t="s">
        <v>40</v>
      </c>
      <c r="D25" s="49"/>
      <c r="E25" s="18">
        <f t="shared" si="0"/>
        <v>1</v>
      </c>
      <c r="F25" s="50"/>
      <c r="G25" s="39">
        <v>1</v>
      </c>
      <c r="H25" s="51"/>
    </row>
    <row r="26" spans="1:9" ht="12" customHeight="1">
      <c r="A26" s="35">
        <v>4143</v>
      </c>
      <c r="B26" s="47" t="s">
        <v>41</v>
      </c>
      <c r="C26" s="48" t="s">
        <v>42</v>
      </c>
      <c r="D26" s="49"/>
      <c r="E26" s="18">
        <f t="shared" si="0"/>
        <v>1</v>
      </c>
      <c r="F26" s="50"/>
      <c r="G26" s="39">
        <v>1</v>
      </c>
      <c r="H26" s="51"/>
    </row>
    <row r="27" spans="1:9" ht="12" customHeight="1">
      <c r="A27" s="35">
        <v>4144</v>
      </c>
      <c r="B27" s="47" t="s">
        <v>43</v>
      </c>
      <c r="C27" s="48" t="s">
        <v>44</v>
      </c>
      <c r="D27" s="49"/>
      <c r="E27" s="18">
        <f t="shared" si="0"/>
        <v>1</v>
      </c>
      <c r="F27" s="50"/>
      <c r="G27" s="39">
        <v>1</v>
      </c>
      <c r="H27" s="51"/>
    </row>
    <row r="28" spans="1:9" ht="12" customHeight="1">
      <c r="A28" s="35">
        <v>4145</v>
      </c>
      <c r="B28" s="47" t="s">
        <v>45</v>
      </c>
      <c r="C28" s="48" t="s">
        <v>46</v>
      </c>
      <c r="D28" s="49"/>
      <c r="E28" s="18">
        <f t="shared" si="0"/>
        <v>1</v>
      </c>
      <c r="F28" s="50"/>
      <c r="G28" s="39">
        <v>1</v>
      </c>
      <c r="H28" s="51"/>
    </row>
    <row r="29" spans="1:9" ht="12" customHeight="1">
      <c r="A29" s="35">
        <v>4146</v>
      </c>
      <c r="B29" s="53" t="s">
        <v>47</v>
      </c>
      <c r="C29" s="37" t="s">
        <v>48</v>
      </c>
      <c r="D29" s="49"/>
      <c r="E29" s="18">
        <f>SUM(F29:G29)</f>
        <v>1</v>
      </c>
      <c r="F29" s="50"/>
      <c r="G29" s="39">
        <v>1</v>
      </c>
      <c r="H29" s="51"/>
    </row>
    <row r="30" spans="1:9" ht="12" customHeight="1" thickBot="1">
      <c r="A30" s="54">
        <v>4147</v>
      </c>
      <c r="B30" s="55" t="s">
        <v>49</v>
      </c>
      <c r="C30" s="37" t="s">
        <v>50</v>
      </c>
      <c r="D30" s="49"/>
      <c r="E30" s="56">
        <f>SUM(F30:G30)</f>
        <v>1</v>
      </c>
      <c r="F30" s="57"/>
      <c r="G30" s="58">
        <v>1</v>
      </c>
      <c r="H30" s="59"/>
    </row>
    <row r="31" spans="1:9" ht="12" customHeight="1" thickBot="1">
      <c r="A31" s="261" t="s">
        <v>23</v>
      </c>
      <c r="B31" s="262"/>
      <c r="C31" s="20"/>
      <c r="D31" s="20"/>
      <c r="E31" s="21">
        <f>SUM(E19:E30)</f>
        <v>16</v>
      </c>
      <c r="F31" s="21">
        <f>SUM(F19:F30)</f>
        <v>1</v>
      </c>
      <c r="G31" s="21">
        <f>SUM(G19:G30)</f>
        <v>15</v>
      </c>
      <c r="H31" s="23">
        <f>SUM(H21:H29)</f>
        <v>0</v>
      </c>
    </row>
    <row r="32" spans="1:9" ht="12" customHeight="1" thickBot="1">
      <c r="A32" s="24"/>
      <c r="B32" s="25"/>
      <c r="C32" s="20"/>
      <c r="D32" s="20"/>
      <c r="E32" s="26"/>
      <c r="F32" s="26"/>
      <c r="G32" s="26"/>
      <c r="H32" s="27"/>
    </row>
    <row r="33" spans="1:9" ht="12" customHeight="1" thickBot="1">
      <c r="A33" s="60" t="s">
        <v>51</v>
      </c>
      <c r="B33" s="231" t="s">
        <v>52</v>
      </c>
      <c r="C33" s="232"/>
      <c r="D33" s="232"/>
      <c r="E33" s="232"/>
      <c r="F33" s="232"/>
      <c r="G33" s="232"/>
      <c r="H33" s="233"/>
    </row>
    <row r="34" spans="1:9" ht="12" customHeight="1">
      <c r="A34" s="61">
        <v>4148</v>
      </c>
      <c r="B34" s="62" t="s">
        <v>26</v>
      </c>
      <c r="C34" s="63" t="s">
        <v>27</v>
      </c>
      <c r="D34" s="64"/>
      <c r="E34" s="16">
        <f>SUM(F34:G34)</f>
        <v>1</v>
      </c>
      <c r="F34" s="16"/>
      <c r="G34" s="16">
        <v>1</v>
      </c>
      <c r="H34" s="17"/>
    </row>
    <row r="35" spans="1:9" ht="12" customHeight="1" thickBot="1">
      <c r="A35" s="65" t="s">
        <v>90</v>
      </c>
      <c r="B35" s="66" t="s">
        <v>49</v>
      </c>
      <c r="C35" s="63" t="s">
        <v>50</v>
      </c>
      <c r="D35" s="64"/>
      <c r="E35" s="39">
        <f>SUM(F35:H35)</f>
        <v>3</v>
      </c>
      <c r="F35" s="16"/>
      <c r="G35" s="16">
        <v>3</v>
      </c>
      <c r="H35" s="17"/>
    </row>
    <row r="36" spans="1:9" ht="12" customHeight="1" thickBot="1">
      <c r="A36" s="263" t="s">
        <v>23</v>
      </c>
      <c r="B36" s="264"/>
      <c r="C36" s="20"/>
      <c r="D36" s="20"/>
      <c r="E36" s="21">
        <f>SUM(E34:E35)</f>
        <v>4</v>
      </c>
      <c r="F36" s="21">
        <f>SUM(F33:F35)</f>
        <v>0</v>
      </c>
      <c r="G36" s="21">
        <f>SUM(G33:G35)</f>
        <v>4</v>
      </c>
      <c r="H36" s="67">
        <f>SUM(H33:H35)</f>
        <v>0</v>
      </c>
    </row>
    <row r="37" spans="1:9" s="2" customFormat="1" ht="12" customHeight="1" thickBot="1">
      <c r="A37" s="25"/>
      <c r="B37" s="25"/>
      <c r="C37" s="20"/>
      <c r="D37" s="20"/>
      <c r="E37" s="26"/>
      <c r="F37" s="26"/>
      <c r="G37" s="26"/>
      <c r="H37" s="26"/>
    </row>
    <row r="38" spans="1:9" ht="12" customHeight="1" thickBot="1">
      <c r="A38" s="68" t="s">
        <v>53</v>
      </c>
      <c r="B38" s="265" t="s">
        <v>54</v>
      </c>
      <c r="C38" s="259"/>
      <c r="D38" s="259"/>
      <c r="E38" s="259"/>
      <c r="F38" s="259"/>
      <c r="G38" s="259"/>
      <c r="H38" s="260"/>
    </row>
    <row r="39" spans="1:9" ht="12" customHeight="1">
      <c r="A39" s="29">
        <v>4152</v>
      </c>
      <c r="B39" s="69" t="s">
        <v>55</v>
      </c>
      <c r="C39" s="70" t="s">
        <v>56</v>
      </c>
      <c r="D39" s="71"/>
      <c r="E39" s="33">
        <f t="shared" ref="E39:E45" si="1">SUM(F39:H39)</f>
        <v>1</v>
      </c>
      <c r="F39" s="71"/>
      <c r="G39" s="70">
        <v>1</v>
      </c>
      <c r="H39" s="34"/>
    </row>
    <row r="40" spans="1:9" ht="12" customHeight="1">
      <c r="A40" s="35">
        <v>4153</v>
      </c>
      <c r="B40" s="72" t="s">
        <v>28</v>
      </c>
      <c r="C40" s="37" t="s">
        <v>29</v>
      </c>
      <c r="D40" s="43"/>
      <c r="E40" s="39">
        <f t="shared" si="1"/>
        <v>1</v>
      </c>
      <c r="F40" s="42"/>
      <c r="G40" s="42">
        <v>1</v>
      </c>
      <c r="H40" s="44"/>
    </row>
    <row r="41" spans="1:9" ht="12" customHeight="1">
      <c r="A41" s="35">
        <v>4154</v>
      </c>
      <c r="B41" s="72" t="s">
        <v>57</v>
      </c>
      <c r="C41" s="37" t="s">
        <v>29</v>
      </c>
      <c r="D41" s="43"/>
      <c r="E41" s="39">
        <f t="shared" si="1"/>
        <v>1</v>
      </c>
      <c r="F41" s="42"/>
      <c r="G41" s="42">
        <v>1</v>
      </c>
      <c r="H41" s="44"/>
    </row>
    <row r="42" spans="1:9" ht="12" customHeight="1">
      <c r="A42" s="35" t="s">
        <v>91</v>
      </c>
      <c r="B42" s="73" t="s">
        <v>30</v>
      </c>
      <c r="C42" s="42" t="s">
        <v>31</v>
      </c>
      <c r="D42" s="74"/>
      <c r="E42" s="39">
        <f t="shared" si="1"/>
        <v>4</v>
      </c>
      <c r="F42" s="75">
        <v>3</v>
      </c>
      <c r="G42" s="76">
        <v>1</v>
      </c>
      <c r="H42" s="40"/>
    </row>
    <row r="43" spans="1:9" ht="12" customHeight="1">
      <c r="A43" s="35" t="s">
        <v>92</v>
      </c>
      <c r="B43" s="73" t="s">
        <v>32</v>
      </c>
      <c r="C43" s="42" t="s">
        <v>33</v>
      </c>
      <c r="D43" s="74"/>
      <c r="E43" s="39">
        <f t="shared" si="1"/>
        <v>11</v>
      </c>
      <c r="F43" s="75">
        <v>3</v>
      </c>
      <c r="G43" s="76">
        <v>8</v>
      </c>
      <c r="H43" s="40"/>
      <c r="I43" s="1" t="s">
        <v>58</v>
      </c>
    </row>
    <row r="44" spans="1:9" ht="12" customHeight="1">
      <c r="A44" s="35" t="s">
        <v>93</v>
      </c>
      <c r="B44" s="73" t="s">
        <v>39</v>
      </c>
      <c r="C44" s="42" t="s">
        <v>40</v>
      </c>
      <c r="D44" s="74"/>
      <c r="E44" s="39">
        <f t="shared" si="1"/>
        <v>6</v>
      </c>
      <c r="F44" s="75">
        <v>3</v>
      </c>
      <c r="G44" s="76">
        <v>3</v>
      </c>
      <c r="H44" s="40"/>
    </row>
    <row r="45" spans="1:9" ht="12" customHeight="1">
      <c r="A45" s="35" t="s">
        <v>94</v>
      </c>
      <c r="B45" s="77" t="s">
        <v>37</v>
      </c>
      <c r="C45" s="48" t="s">
        <v>38</v>
      </c>
      <c r="D45" s="78"/>
      <c r="E45" s="37">
        <f t="shared" si="1"/>
        <v>2</v>
      </c>
      <c r="F45" s="79">
        <v>2</v>
      </c>
      <c r="G45" s="39">
        <v>0</v>
      </c>
      <c r="H45" s="51"/>
      <c r="I45" s="1" t="s">
        <v>59</v>
      </c>
    </row>
    <row r="46" spans="1:9" ht="12" customHeight="1">
      <c r="A46" s="35">
        <v>4175</v>
      </c>
      <c r="B46" s="80" t="s">
        <v>41</v>
      </c>
      <c r="C46" s="48" t="s">
        <v>42</v>
      </c>
      <c r="D46" s="81"/>
      <c r="E46" s="18">
        <f t="shared" ref="E46:E52" si="2">SUM(F46:G46)</f>
        <v>1</v>
      </c>
      <c r="F46" s="18"/>
      <c r="G46" s="48">
        <v>1</v>
      </c>
      <c r="H46" s="51"/>
    </row>
    <row r="47" spans="1:9" ht="12" customHeight="1">
      <c r="A47" s="35">
        <v>4176</v>
      </c>
      <c r="B47" s="80" t="s">
        <v>60</v>
      </c>
      <c r="C47" s="48" t="s">
        <v>61</v>
      </c>
      <c r="D47" s="81"/>
      <c r="E47" s="18">
        <f t="shared" si="2"/>
        <v>1</v>
      </c>
      <c r="F47" s="79">
        <v>1</v>
      </c>
      <c r="G47" s="18">
        <v>0</v>
      </c>
      <c r="H47" s="51"/>
      <c r="I47" s="1" t="s">
        <v>62</v>
      </c>
    </row>
    <row r="48" spans="1:9" s="1" customFormat="1" ht="12" customHeight="1">
      <c r="A48" s="35">
        <v>1477</v>
      </c>
      <c r="B48" s="80" t="s">
        <v>63</v>
      </c>
      <c r="C48" s="48" t="s">
        <v>64</v>
      </c>
      <c r="D48" s="81"/>
      <c r="E48" s="18">
        <f t="shared" si="2"/>
        <v>1</v>
      </c>
      <c r="F48" s="82"/>
      <c r="G48" s="39">
        <v>1</v>
      </c>
      <c r="H48" s="51"/>
      <c r="I48" s="1" t="s">
        <v>65</v>
      </c>
    </row>
    <row r="49" spans="1:9" ht="12" customHeight="1">
      <c r="A49" s="35">
        <v>4178</v>
      </c>
      <c r="B49" s="80" t="s">
        <v>66</v>
      </c>
      <c r="C49" s="48" t="s">
        <v>67</v>
      </c>
      <c r="D49" s="81"/>
      <c r="E49" s="18">
        <f t="shared" si="2"/>
        <v>1</v>
      </c>
      <c r="F49" s="79">
        <v>1</v>
      </c>
      <c r="G49" s="39"/>
      <c r="H49" s="51"/>
    </row>
    <row r="50" spans="1:9" ht="12" customHeight="1">
      <c r="A50" s="35" t="s">
        <v>95</v>
      </c>
      <c r="B50" s="77" t="s">
        <v>68</v>
      </c>
      <c r="C50" s="37" t="s">
        <v>69</v>
      </c>
      <c r="D50" s="78"/>
      <c r="E50" s="18">
        <f t="shared" si="2"/>
        <v>16</v>
      </c>
      <c r="F50" s="79">
        <v>10</v>
      </c>
      <c r="G50" s="39">
        <v>6</v>
      </c>
      <c r="H50" s="51"/>
    </row>
    <row r="51" spans="1:9" ht="12" customHeight="1">
      <c r="A51" s="35" t="s">
        <v>96</v>
      </c>
      <c r="B51" s="77" t="s">
        <v>70</v>
      </c>
      <c r="C51" s="37" t="s">
        <v>71</v>
      </c>
      <c r="D51" s="78"/>
      <c r="E51" s="18">
        <f t="shared" si="2"/>
        <v>2</v>
      </c>
      <c r="F51" s="39"/>
      <c r="G51" s="39">
        <v>2</v>
      </c>
      <c r="H51" s="51"/>
    </row>
    <row r="52" spans="1:9" ht="12" customHeight="1" thickBot="1">
      <c r="A52" s="35" t="s">
        <v>97</v>
      </c>
      <c r="B52" s="77" t="s">
        <v>72</v>
      </c>
      <c r="C52" s="37" t="s">
        <v>73</v>
      </c>
      <c r="D52" s="78"/>
      <c r="E52" s="56">
        <f t="shared" si="2"/>
        <v>2</v>
      </c>
      <c r="F52" s="83">
        <v>2</v>
      </c>
      <c r="G52" s="58">
        <v>0</v>
      </c>
      <c r="H52" s="59"/>
      <c r="I52" s="1" t="s">
        <v>74</v>
      </c>
    </row>
    <row r="53" spans="1:9" ht="12" customHeight="1" thickBot="1">
      <c r="A53" s="263" t="s">
        <v>23</v>
      </c>
      <c r="B53" s="264"/>
      <c r="C53" s="20"/>
      <c r="D53" s="20"/>
      <c r="E53" s="21">
        <f>SUM(E39:E52)</f>
        <v>50</v>
      </c>
      <c r="F53" s="21">
        <f>SUM(F39:F52)</f>
        <v>25</v>
      </c>
      <c r="G53" s="21">
        <f>SUM(G39:G52)</f>
        <v>25</v>
      </c>
      <c r="H53" s="67">
        <f>SUM(H38:H51)</f>
        <v>0</v>
      </c>
    </row>
    <row r="54" spans="1:9" ht="12" customHeight="1" thickBot="1">
      <c r="A54" s="24"/>
      <c r="B54" s="25"/>
      <c r="C54" s="20"/>
      <c r="D54" s="20"/>
      <c r="E54" s="26"/>
      <c r="F54" s="26"/>
      <c r="G54" s="26"/>
      <c r="H54" s="27"/>
    </row>
    <row r="55" spans="1:9" ht="12" customHeight="1">
      <c r="A55" s="84" t="s">
        <v>75</v>
      </c>
      <c r="B55" s="266" t="s">
        <v>76</v>
      </c>
      <c r="C55" s="266"/>
      <c r="D55" s="266"/>
      <c r="E55" s="266"/>
      <c r="F55" s="266"/>
      <c r="G55" s="266"/>
      <c r="H55" s="267"/>
    </row>
    <row r="56" spans="1:9" ht="12" customHeight="1">
      <c r="A56" s="35">
        <v>4193</v>
      </c>
      <c r="B56" s="36" t="s">
        <v>55</v>
      </c>
      <c r="C56" s="42" t="s">
        <v>56</v>
      </c>
      <c r="D56" s="74"/>
      <c r="E56" s="39">
        <f>SUM(F56:H56)</f>
        <v>1</v>
      </c>
      <c r="F56" s="74"/>
      <c r="G56" s="42">
        <v>1</v>
      </c>
      <c r="H56" s="40"/>
    </row>
    <row r="57" spans="1:9" ht="12" customHeight="1">
      <c r="A57" s="35">
        <v>4194</v>
      </c>
      <c r="B57" s="36" t="s">
        <v>28</v>
      </c>
      <c r="C57" s="37" t="s">
        <v>29</v>
      </c>
      <c r="D57" s="43"/>
      <c r="E57" s="39">
        <f>SUM(F57:H57)</f>
        <v>1</v>
      </c>
      <c r="F57" s="42"/>
      <c r="G57" s="42">
        <v>1</v>
      </c>
      <c r="H57" s="44"/>
    </row>
    <row r="58" spans="1:9" ht="12" customHeight="1">
      <c r="A58" s="35">
        <v>4195</v>
      </c>
      <c r="B58" s="36" t="s">
        <v>77</v>
      </c>
      <c r="C58" s="37" t="s">
        <v>29</v>
      </c>
      <c r="D58" s="43"/>
      <c r="E58" s="39">
        <f>SUM(F58:H58)</f>
        <v>1</v>
      </c>
      <c r="F58" s="42"/>
      <c r="G58" s="42">
        <v>1</v>
      </c>
      <c r="H58" s="44"/>
    </row>
    <row r="59" spans="1:9" ht="12" customHeight="1">
      <c r="A59" s="35">
        <v>4196</v>
      </c>
      <c r="B59" s="73" t="s">
        <v>78</v>
      </c>
      <c r="C59" s="42" t="s">
        <v>79</v>
      </c>
      <c r="D59" s="74"/>
      <c r="E59" s="39">
        <f t="shared" ref="E59" si="3">SUM(F59:H59)</f>
        <v>1</v>
      </c>
      <c r="F59" s="85"/>
      <c r="G59" s="76">
        <v>1</v>
      </c>
      <c r="H59" s="40"/>
      <c r="I59" s="1" t="s">
        <v>80</v>
      </c>
    </row>
    <row r="60" spans="1:9" ht="12" customHeight="1">
      <c r="A60" s="86">
        <v>4197</v>
      </c>
      <c r="B60" s="41" t="s">
        <v>30</v>
      </c>
      <c r="C60" s="42" t="s">
        <v>31</v>
      </c>
      <c r="D60" s="78"/>
      <c r="E60" s="18">
        <f t="shared" ref="E60:E67" si="4">SUM(F60:G60)</f>
        <v>1</v>
      </c>
      <c r="F60" s="79">
        <v>1</v>
      </c>
      <c r="G60" s="39">
        <v>0</v>
      </c>
      <c r="H60" s="51"/>
      <c r="I60" s="1" t="s">
        <v>81</v>
      </c>
    </row>
    <row r="61" spans="1:9" ht="12" customHeight="1">
      <c r="A61" s="65" t="s">
        <v>98</v>
      </c>
      <c r="B61" s="41" t="s">
        <v>32</v>
      </c>
      <c r="C61" s="42" t="s">
        <v>33</v>
      </c>
      <c r="D61" s="78"/>
      <c r="E61" s="18">
        <f t="shared" si="4"/>
        <v>4</v>
      </c>
      <c r="F61" s="79">
        <v>1</v>
      </c>
      <c r="G61" s="39">
        <v>3</v>
      </c>
      <c r="H61" s="51"/>
    </row>
    <row r="62" spans="1:9" ht="12" customHeight="1">
      <c r="A62" s="65" t="s">
        <v>99</v>
      </c>
      <c r="B62" s="53" t="s">
        <v>82</v>
      </c>
      <c r="C62" s="42" t="s">
        <v>40</v>
      </c>
      <c r="D62" s="78"/>
      <c r="E62" s="18">
        <f t="shared" si="4"/>
        <v>4</v>
      </c>
      <c r="F62" s="79">
        <v>1</v>
      </c>
      <c r="G62" s="39">
        <v>3</v>
      </c>
      <c r="H62" s="51"/>
    </row>
    <row r="63" spans="1:9" ht="12" customHeight="1">
      <c r="A63" s="65">
        <v>4207</v>
      </c>
      <c r="B63" s="53" t="s">
        <v>37</v>
      </c>
      <c r="C63" s="48" t="s">
        <v>38</v>
      </c>
      <c r="D63" s="78"/>
      <c r="E63" s="18">
        <v>1</v>
      </c>
      <c r="F63" s="79">
        <v>1</v>
      </c>
      <c r="G63" s="39">
        <v>0</v>
      </c>
      <c r="H63" s="51"/>
      <c r="I63" s="1" t="s">
        <v>59</v>
      </c>
    </row>
    <row r="64" spans="1:9" ht="12" customHeight="1">
      <c r="A64" s="65" t="s">
        <v>100</v>
      </c>
      <c r="B64" s="53" t="s">
        <v>68</v>
      </c>
      <c r="C64" s="37" t="s">
        <v>69</v>
      </c>
      <c r="D64" s="78"/>
      <c r="E64" s="18">
        <f t="shared" si="4"/>
        <v>12</v>
      </c>
      <c r="F64" s="79">
        <v>7</v>
      </c>
      <c r="G64" s="39">
        <v>5</v>
      </c>
      <c r="H64" s="51"/>
    </row>
    <row r="65" spans="1:9" ht="12" customHeight="1">
      <c r="A65" s="65">
        <v>4215</v>
      </c>
      <c r="B65" s="53" t="s">
        <v>70</v>
      </c>
      <c r="C65" s="37" t="s">
        <v>71</v>
      </c>
      <c r="D65" s="78"/>
      <c r="E65" s="18">
        <f t="shared" si="4"/>
        <v>1</v>
      </c>
      <c r="F65" s="39"/>
      <c r="G65" s="39">
        <v>1</v>
      </c>
      <c r="H65" s="51"/>
    </row>
    <row r="66" spans="1:9" ht="12" customHeight="1">
      <c r="A66" s="65">
        <v>4216</v>
      </c>
      <c r="B66" s="87" t="s">
        <v>66</v>
      </c>
      <c r="C66" s="48" t="s">
        <v>67</v>
      </c>
      <c r="D66" s="78"/>
      <c r="E66" s="18">
        <f t="shared" si="4"/>
        <v>1</v>
      </c>
      <c r="F66" s="88"/>
      <c r="G66" s="39">
        <v>1</v>
      </c>
      <c r="H66" s="51"/>
      <c r="I66" s="1" t="s">
        <v>83</v>
      </c>
    </row>
    <row r="67" spans="1:9" ht="12" customHeight="1" thickBot="1">
      <c r="A67" s="89">
        <v>4218</v>
      </c>
      <c r="B67" s="55" t="s">
        <v>84</v>
      </c>
      <c r="C67" s="37" t="s">
        <v>85</v>
      </c>
      <c r="D67" s="78"/>
      <c r="E67" s="56">
        <f t="shared" si="4"/>
        <v>1</v>
      </c>
      <c r="F67" s="83">
        <v>1</v>
      </c>
      <c r="G67" s="58">
        <v>0</v>
      </c>
      <c r="H67" s="59"/>
      <c r="I67" s="1" t="s">
        <v>86</v>
      </c>
    </row>
    <row r="68" spans="1:9" ht="12" customHeight="1" thickBot="1">
      <c r="A68" s="268" t="s">
        <v>23</v>
      </c>
      <c r="B68" s="269"/>
      <c r="C68" s="90"/>
      <c r="D68" s="91"/>
      <c r="E68" s="92">
        <f>SUM(E56:E67)</f>
        <v>29</v>
      </c>
      <c r="F68" s="93">
        <f>SUM(F56:F67)</f>
        <v>12</v>
      </c>
      <c r="G68" s="93">
        <f>SUM(G56:G67)</f>
        <v>17</v>
      </c>
      <c r="H68" s="94">
        <f>SUM(H55:H67)</f>
        <v>0</v>
      </c>
    </row>
    <row r="69" spans="1:9" ht="12" customHeight="1" thickBot="1">
      <c r="A69" s="95"/>
      <c r="B69" s="96" t="s">
        <v>87</v>
      </c>
      <c r="C69" s="97"/>
      <c r="D69" s="98"/>
      <c r="E69" s="96">
        <f>+E16+E31+E36+E53+E68</f>
        <v>102</v>
      </c>
      <c r="F69" s="96">
        <f>+F16+F31+F36+F53+F68</f>
        <v>39</v>
      </c>
      <c r="G69" s="96">
        <f>+G16+G31+G36+G53+G68</f>
        <v>63</v>
      </c>
      <c r="H69" s="99">
        <f>+H16+H31+H36+H53+H68</f>
        <v>1</v>
      </c>
    </row>
    <row r="70" spans="1:9">
      <c r="A70" s="1"/>
      <c r="B70" s="1"/>
      <c r="C70" s="1"/>
      <c r="D70" s="1"/>
      <c r="E70" s="1"/>
      <c r="F70" s="1"/>
      <c r="G70" s="1"/>
      <c r="H70" s="1"/>
    </row>
    <row r="71" spans="1:9">
      <c r="A71" s="1"/>
      <c r="B71" s="1"/>
      <c r="C71" s="1"/>
      <c r="D71" s="1"/>
      <c r="E71" s="1"/>
      <c r="F71" s="1"/>
      <c r="G71" s="1"/>
      <c r="H71" s="1"/>
    </row>
    <row r="72" spans="1:9">
      <c r="A72" s="1"/>
      <c r="B72" s="1"/>
      <c r="C72" s="1"/>
      <c r="D72" s="1"/>
      <c r="E72" s="1"/>
      <c r="F72" s="1"/>
      <c r="G72" s="1"/>
      <c r="H72" s="1"/>
    </row>
    <row r="73" spans="1:9">
      <c r="A73" s="1"/>
      <c r="B73" s="1"/>
      <c r="C73" s="1"/>
      <c r="D73" s="1"/>
      <c r="E73" s="1"/>
      <c r="F73" s="1"/>
      <c r="G73" s="1"/>
      <c r="H73" s="1"/>
    </row>
    <row r="74" spans="1:9">
      <c r="A74" s="1"/>
      <c r="B74" s="1"/>
      <c r="C74" s="1"/>
      <c r="D74" s="1"/>
      <c r="E74" s="1"/>
      <c r="F74" s="1"/>
      <c r="G74" s="1"/>
      <c r="H74" s="1"/>
    </row>
    <row r="75" spans="1:9">
      <c r="A75" s="1"/>
      <c r="B75" s="1"/>
      <c r="C75" s="1"/>
      <c r="D75" s="1"/>
      <c r="E75" s="1"/>
      <c r="F75" s="1"/>
      <c r="G75" s="1"/>
      <c r="H75" s="1"/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</sheetData>
  <mergeCells count="21">
    <mergeCell ref="A36:B36"/>
    <mergeCell ref="B38:H38"/>
    <mergeCell ref="A53:B53"/>
    <mergeCell ref="B55:H55"/>
    <mergeCell ref="A68:B68"/>
    <mergeCell ref="B33:H33"/>
    <mergeCell ref="A2:H2"/>
    <mergeCell ref="A4:H4"/>
    <mergeCell ref="A6:H6"/>
    <mergeCell ref="A7:H7"/>
    <mergeCell ref="B8:H8"/>
    <mergeCell ref="A9:A11"/>
    <mergeCell ref="B9:B11"/>
    <mergeCell ref="C9:C11"/>
    <mergeCell ref="E9:E11"/>
    <mergeCell ref="F9:G10"/>
    <mergeCell ref="H9:H11"/>
    <mergeCell ref="B12:H12"/>
    <mergeCell ref="A16:B16"/>
    <mergeCell ref="B18:H18"/>
    <mergeCell ref="A31:B31"/>
  </mergeCells>
  <printOptions horizontalCentered="1" verticalCentered="1"/>
  <pageMargins left="1.3385826771653544" right="0.55118110236220474" top="0.98425196850393704" bottom="0.43307086614173229" header="0.47244094488188981" footer="0"/>
  <pageSetup paperSize="9" scale="87" orientation="landscape" r:id="rId1"/>
  <headerFooter alignWithMargins="0">
    <oddHeader>&amp;L&amp;"Arial,Negrita"GOBIERNO REGIONAL CUSCODIRECCION REGIONAL DE SALUD CUSCORED DE SERVICIOS DE SALUD KIMBIRI -PICHARI&amp;RPágina &amp;P de &amp;N</oddHeader>
  </headerFooter>
  <rowBreaks count="1" manualBreakCount="1">
    <brk id="37" max="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68"/>
  <sheetViews>
    <sheetView tabSelected="1" workbookViewId="0">
      <selection activeCell="M9" sqref="M9"/>
    </sheetView>
  </sheetViews>
  <sheetFormatPr baseColWidth="10" defaultRowHeight="12.75"/>
  <cols>
    <col min="1" max="1" width="10.7109375" customWidth="1"/>
    <col min="2" max="2" width="41" customWidth="1"/>
    <col min="4" max="4" width="8.7109375" customWidth="1"/>
    <col min="5" max="5" width="7.85546875" customWidth="1"/>
    <col min="6" max="6" width="7" customWidth="1"/>
    <col min="7" max="7" width="6.5703125" customWidth="1"/>
    <col min="8" max="8" width="6.28515625" customWidth="1"/>
    <col min="9" max="11" width="0" hidden="1" customWidth="1"/>
  </cols>
  <sheetData>
    <row r="1" spans="1:9">
      <c r="A1" s="204" t="s">
        <v>0</v>
      </c>
      <c r="B1" s="204"/>
      <c r="C1" s="204"/>
      <c r="D1" s="204"/>
      <c r="E1" s="204"/>
      <c r="F1" s="204"/>
      <c r="G1" s="204"/>
      <c r="H1" s="204"/>
    </row>
    <row r="2" spans="1:9" ht="13.5" thickBot="1">
      <c r="A2" s="100"/>
      <c r="B2" s="100"/>
      <c r="C2" s="100"/>
      <c r="D2" s="100"/>
      <c r="E2" s="101"/>
      <c r="F2" s="100"/>
      <c r="G2" s="100"/>
      <c r="H2" s="100"/>
    </row>
    <row r="3" spans="1:9" ht="13.5" thickBot="1">
      <c r="A3" s="205" t="s">
        <v>101</v>
      </c>
      <c r="B3" s="206"/>
      <c r="C3" s="206"/>
      <c r="D3" s="206"/>
      <c r="E3" s="206"/>
      <c r="F3" s="206"/>
      <c r="G3" s="206"/>
      <c r="H3" s="207"/>
    </row>
    <row r="4" spans="1:9" ht="13.5" thickBot="1">
      <c r="A4" s="102"/>
      <c r="B4" s="102"/>
      <c r="C4" s="102"/>
      <c r="D4" s="102"/>
      <c r="E4" s="102"/>
      <c r="F4" s="102"/>
      <c r="G4" s="102"/>
      <c r="H4" s="102"/>
    </row>
    <row r="5" spans="1:9">
      <c r="A5" s="208" t="s">
        <v>190</v>
      </c>
      <c r="B5" s="209"/>
      <c r="C5" s="209"/>
      <c r="D5" s="209"/>
      <c r="E5" s="209"/>
      <c r="F5" s="209"/>
      <c r="G5" s="209"/>
      <c r="H5" s="210"/>
    </row>
    <row r="6" spans="1:9" ht="13.5" thickBot="1">
      <c r="A6" s="211" t="s">
        <v>3</v>
      </c>
      <c r="B6" s="212"/>
      <c r="C6" s="212"/>
      <c r="D6" s="212"/>
      <c r="E6" s="212"/>
      <c r="F6" s="212"/>
      <c r="G6" s="212"/>
      <c r="H6" s="213"/>
    </row>
    <row r="7" spans="1:9" ht="13.5" customHeight="1" thickBot="1">
      <c r="A7" s="272" t="s">
        <v>189</v>
      </c>
      <c r="B7" s="272"/>
      <c r="C7" s="272"/>
      <c r="D7" s="272"/>
      <c r="E7" s="272"/>
      <c r="F7" s="272"/>
      <c r="G7" s="272"/>
      <c r="H7" s="272"/>
    </row>
    <row r="8" spans="1:9">
      <c r="A8" s="215" t="s">
        <v>4</v>
      </c>
      <c r="B8" s="218" t="s">
        <v>5</v>
      </c>
      <c r="C8" s="218" t="s">
        <v>6</v>
      </c>
      <c r="D8" s="187"/>
      <c r="E8" s="218" t="s">
        <v>7</v>
      </c>
      <c r="F8" s="221" t="s">
        <v>8</v>
      </c>
      <c r="G8" s="222"/>
      <c r="H8" s="225" t="s">
        <v>9</v>
      </c>
    </row>
    <row r="9" spans="1:9">
      <c r="A9" s="216"/>
      <c r="B9" s="219"/>
      <c r="C9" s="219"/>
      <c r="D9" s="188" t="s">
        <v>10</v>
      </c>
      <c r="E9" s="219"/>
      <c r="F9" s="223"/>
      <c r="G9" s="224"/>
      <c r="H9" s="226"/>
    </row>
    <row r="10" spans="1:9" ht="13.5" thickBot="1">
      <c r="A10" s="217"/>
      <c r="B10" s="220"/>
      <c r="C10" s="220"/>
      <c r="D10" s="189" t="s">
        <v>11</v>
      </c>
      <c r="E10" s="220"/>
      <c r="F10" s="107" t="s">
        <v>12</v>
      </c>
      <c r="G10" s="107" t="s">
        <v>13</v>
      </c>
      <c r="H10" s="227"/>
    </row>
    <row r="11" spans="1:9" ht="13.5" thickBot="1">
      <c r="A11" s="108" t="s">
        <v>14</v>
      </c>
      <c r="B11" s="228" t="s">
        <v>15</v>
      </c>
      <c r="C11" s="195"/>
      <c r="D11" s="195"/>
      <c r="E11" s="195"/>
      <c r="F11" s="195"/>
      <c r="G11" s="195"/>
      <c r="H11" s="196"/>
    </row>
    <row r="12" spans="1:9">
      <c r="A12" s="109">
        <v>4129</v>
      </c>
      <c r="B12" s="110" t="s">
        <v>16</v>
      </c>
      <c r="C12" s="111" t="s">
        <v>17</v>
      </c>
      <c r="D12" s="112"/>
      <c r="E12" s="113">
        <f>SUM(F12:G12)</f>
        <v>1</v>
      </c>
      <c r="F12" s="113"/>
      <c r="G12" s="113">
        <v>1</v>
      </c>
      <c r="H12" s="114">
        <v>1</v>
      </c>
    </row>
    <row r="13" spans="1:9">
      <c r="A13" s="109">
        <v>4130</v>
      </c>
      <c r="B13" s="110" t="s">
        <v>18</v>
      </c>
      <c r="C13" s="111" t="s">
        <v>19</v>
      </c>
      <c r="D13" s="112"/>
      <c r="E13" s="18">
        <f>SUM(F13:H13)</f>
        <v>1</v>
      </c>
      <c r="F13" s="113"/>
      <c r="G13" s="113">
        <v>1</v>
      </c>
      <c r="H13" s="114"/>
    </row>
    <row r="14" spans="1:9" ht="13.5" thickBot="1">
      <c r="A14" s="109">
        <v>4131</v>
      </c>
      <c r="B14" s="110" t="s">
        <v>20</v>
      </c>
      <c r="C14" s="111" t="s">
        <v>21</v>
      </c>
      <c r="D14" s="112"/>
      <c r="E14" s="18">
        <f>SUM(F14:H14)</f>
        <v>1</v>
      </c>
      <c r="F14" s="113">
        <v>1</v>
      </c>
      <c r="G14" s="113">
        <v>0</v>
      </c>
      <c r="H14" s="114"/>
      <c r="I14" t="s">
        <v>165</v>
      </c>
    </row>
    <row r="15" spans="1:9" ht="13.5" thickBot="1">
      <c r="A15" s="229" t="s">
        <v>23</v>
      </c>
      <c r="B15" s="230"/>
      <c r="C15" s="115"/>
      <c r="D15" s="115"/>
      <c r="E15" s="116">
        <f>SUM(E12:E14)</f>
        <v>3</v>
      </c>
      <c r="F15" s="117">
        <f>SUM(F12:F14)</f>
        <v>1</v>
      </c>
      <c r="G15" s="117">
        <f>SUM(G12:G14)</f>
        <v>2</v>
      </c>
      <c r="H15" s="118">
        <f>SUM(H12:H14)</f>
        <v>1</v>
      </c>
    </row>
    <row r="16" spans="1:9" ht="13.5" thickBot="1">
      <c r="A16" s="119"/>
      <c r="B16" s="120"/>
      <c r="C16" s="115"/>
      <c r="D16" s="115"/>
      <c r="E16" s="121"/>
      <c r="F16" s="121"/>
      <c r="G16" s="121"/>
      <c r="H16" s="122"/>
    </row>
    <row r="17" spans="1:9" ht="13.5" thickBot="1">
      <c r="A17" s="123" t="s">
        <v>24</v>
      </c>
      <c r="B17" s="228" t="s">
        <v>25</v>
      </c>
      <c r="C17" s="195"/>
      <c r="D17" s="195"/>
      <c r="E17" s="195"/>
      <c r="F17" s="195"/>
      <c r="G17" s="195"/>
      <c r="H17" s="196"/>
    </row>
    <row r="18" spans="1:9">
      <c r="A18" s="124">
        <v>4132</v>
      </c>
      <c r="B18" s="125" t="s">
        <v>26</v>
      </c>
      <c r="C18" s="126" t="s">
        <v>27</v>
      </c>
      <c r="D18" s="127"/>
      <c r="E18" s="128">
        <f>SUM(F18:G18)</f>
        <v>1</v>
      </c>
      <c r="F18" s="128"/>
      <c r="G18" s="128">
        <v>1</v>
      </c>
      <c r="H18" s="191"/>
    </row>
    <row r="19" spans="1:9">
      <c r="A19" s="130">
        <v>4133</v>
      </c>
      <c r="B19" s="87" t="s">
        <v>28</v>
      </c>
      <c r="C19" s="48" t="s">
        <v>29</v>
      </c>
      <c r="D19" s="131"/>
      <c r="E19" s="18">
        <f t="shared" ref="E19:E27" si="0">SUM(F19:H19)</f>
        <v>1</v>
      </c>
      <c r="F19" s="18"/>
      <c r="G19" s="18">
        <v>1</v>
      </c>
      <c r="H19" s="132"/>
    </row>
    <row r="20" spans="1:9">
      <c r="A20" s="130">
        <v>4134</v>
      </c>
      <c r="B20" s="133" t="s">
        <v>30</v>
      </c>
      <c r="C20" s="134" t="s">
        <v>31</v>
      </c>
      <c r="D20" s="135"/>
      <c r="E20" s="18">
        <f t="shared" si="0"/>
        <v>1</v>
      </c>
      <c r="F20" s="134"/>
      <c r="G20" s="134">
        <v>1</v>
      </c>
      <c r="H20" s="136"/>
    </row>
    <row r="21" spans="1:9">
      <c r="A21" s="137" t="s">
        <v>88</v>
      </c>
      <c r="B21" s="133" t="s">
        <v>32</v>
      </c>
      <c r="C21" s="134" t="s">
        <v>33</v>
      </c>
      <c r="D21" s="135"/>
      <c r="E21" s="18">
        <f t="shared" si="0"/>
        <v>4</v>
      </c>
      <c r="F21" s="134">
        <v>1</v>
      </c>
      <c r="G21" s="134">
        <v>3</v>
      </c>
      <c r="H21" s="136"/>
      <c r="I21" t="s">
        <v>177</v>
      </c>
    </row>
    <row r="22" spans="1:9">
      <c r="A22" s="130">
        <v>4139</v>
      </c>
      <c r="B22" s="47" t="s">
        <v>35</v>
      </c>
      <c r="C22" s="48" t="s">
        <v>36</v>
      </c>
      <c r="D22" s="49"/>
      <c r="E22" s="18">
        <f t="shared" si="0"/>
        <v>1</v>
      </c>
      <c r="F22" s="18"/>
      <c r="G22" s="18">
        <v>1</v>
      </c>
      <c r="H22" s="138"/>
    </row>
    <row r="23" spans="1:9">
      <c r="A23" s="139" t="s">
        <v>89</v>
      </c>
      <c r="B23" s="47" t="s">
        <v>37</v>
      </c>
      <c r="C23" s="48" t="s">
        <v>38</v>
      </c>
      <c r="D23" s="49"/>
      <c r="E23" s="18">
        <f t="shared" si="0"/>
        <v>2</v>
      </c>
      <c r="F23" s="18"/>
      <c r="G23" s="18">
        <v>2</v>
      </c>
      <c r="H23" s="138"/>
    </row>
    <row r="24" spans="1:9">
      <c r="A24" s="130">
        <v>4142</v>
      </c>
      <c r="B24" s="47" t="s">
        <v>39</v>
      </c>
      <c r="C24" s="48" t="s">
        <v>40</v>
      </c>
      <c r="D24" s="49"/>
      <c r="E24" s="18">
        <f t="shared" si="0"/>
        <v>1</v>
      </c>
      <c r="F24" s="18"/>
      <c r="G24" s="18">
        <v>1</v>
      </c>
      <c r="H24" s="138"/>
    </row>
    <row r="25" spans="1:9">
      <c r="A25" s="130">
        <v>4143</v>
      </c>
      <c r="B25" s="47" t="s">
        <v>41</v>
      </c>
      <c r="C25" s="48" t="s">
        <v>42</v>
      </c>
      <c r="D25" s="49"/>
      <c r="E25" s="18">
        <f t="shared" si="0"/>
        <v>1</v>
      </c>
      <c r="F25" s="18"/>
      <c r="G25" s="18">
        <v>1</v>
      </c>
      <c r="H25" s="138"/>
    </row>
    <row r="26" spans="1:9">
      <c r="A26" s="130">
        <v>4144</v>
      </c>
      <c r="B26" s="47" t="s">
        <v>43</v>
      </c>
      <c r="C26" s="48" t="s">
        <v>44</v>
      </c>
      <c r="D26" s="49"/>
      <c r="E26" s="18">
        <f t="shared" si="0"/>
        <v>1</v>
      </c>
      <c r="F26" s="18"/>
      <c r="G26" s="18">
        <v>1</v>
      </c>
      <c r="H26" s="138"/>
    </row>
    <row r="27" spans="1:9">
      <c r="A27" s="130">
        <v>4145</v>
      </c>
      <c r="B27" s="47" t="s">
        <v>45</v>
      </c>
      <c r="C27" s="48" t="s">
        <v>46</v>
      </c>
      <c r="D27" s="49"/>
      <c r="E27" s="18">
        <f t="shared" si="0"/>
        <v>1</v>
      </c>
      <c r="F27" s="18"/>
      <c r="G27" s="18">
        <v>1</v>
      </c>
      <c r="H27" s="138"/>
    </row>
    <row r="28" spans="1:9">
      <c r="A28" s="130">
        <v>4146</v>
      </c>
      <c r="B28" s="47" t="s">
        <v>47</v>
      </c>
      <c r="C28" s="48" t="s">
        <v>48</v>
      </c>
      <c r="D28" s="49"/>
      <c r="E28" s="18">
        <f>SUM(F28:G28)</f>
        <v>1</v>
      </c>
      <c r="F28" s="18"/>
      <c r="G28" s="18">
        <v>1</v>
      </c>
      <c r="H28" s="138"/>
    </row>
    <row r="29" spans="1:9">
      <c r="A29" s="140">
        <v>4147</v>
      </c>
      <c r="B29" s="141" t="s">
        <v>49</v>
      </c>
      <c r="C29" s="48" t="s">
        <v>50</v>
      </c>
      <c r="D29" s="49"/>
      <c r="E29" s="56">
        <f>SUM(F29:G29)</f>
        <v>1</v>
      </c>
      <c r="F29" s="56"/>
      <c r="G29" s="56">
        <v>1</v>
      </c>
      <c r="H29" s="142"/>
    </row>
    <row r="30" spans="1:9" ht="13.5" thickBot="1">
      <c r="A30" s="140" t="s">
        <v>178</v>
      </c>
      <c r="B30" s="158" t="s">
        <v>72</v>
      </c>
      <c r="C30" s="48" t="s">
        <v>73</v>
      </c>
      <c r="D30" s="81"/>
      <c r="E30" s="56">
        <f>SUM(F30:G30)</f>
        <v>2</v>
      </c>
      <c r="F30" s="56">
        <v>2</v>
      </c>
      <c r="G30" s="56"/>
      <c r="H30" s="142"/>
    </row>
    <row r="31" spans="1:9" ht="13.5" thickBot="1">
      <c r="A31" s="229" t="s">
        <v>23</v>
      </c>
      <c r="B31" s="230"/>
      <c r="C31" s="115"/>
      <c r="D31" s="115"/>
      <c r="E31" s="116">
        <f>SUM(E18:E30)</f>
        <v>18</v>
      </c>
      <c r="F31" s="116">
        <f>SUM(F18:F30)</f>
        <v>3</v>
      </c>
      <c r="G31" s="116">
        <f>SUM(G18:G30)</f>
        <v>15</v>
      </c>
      <c r="H31" s="118">
        <f>SUM(H20:H28)</f>
        <v>0</v>
      </c>
    </row>
    <row r="32" spans="1:9" ht="13.5" thickBot="1">
      <c r="A32" s="119"/>
      <c r="B32" s="120"/>
      <c r="C32" s="115"/>
      <c r="D32" s="115"/>
      <c r="E32" s="121"/>
      <c r="F32" s="121"/>
      <c r="G32" s="121"/>
      <c r="H32" s="122"/>
    </row>
    <row r="33" spans="1:18" ht="13.5" thickBot="1">
      <c r="A33" s="143" t="s">
        <v>51</v>
      </c>
      <c r="B33" s="201" t="s">
        <v>52</v>
      </c>
      <c r="C33" s="202"/>
      <c r="D33" s="202"/>
      <c r="E33" s="202"/>
      <c r="F33" s="202"/>
      <c r="G33" s="202"/>
      <c r="H33" s="203"/>
    </row>
    <row r="34" spans="1:18">
      <c r="A34" s="144">
        <v>4150</v>
      </c>
      <c r="B34" s="145" t="s">
        <v>26</v>
      </c>
      <c r="C34" s="146" t="s">
        <v>27</v>
      </c>
      <c r="D34" s="147"/>
      <c r="E34" s="113">
        <f>SUM(F34:G34)</f>
        <v>1</v>
      </c>
      <c r="F34" s="113"/>
      <c r="G34" s="113">
        <v>1</v>
      </c>
      <c r="H34" s="114"/>
    </row>
    <row r="35" spans="1:18" ht="13.5" thickBot="1">
      <c r="A35" s="148" t="s">
        <v>179</v>
      </c>
      <c r="B35" s="149" t="s">
        <v>49</v>
      </c>
      <c r="C35" s="146" t="s">
        <v>50</v>
      </c>
      <c r="D35" s="147"/>
      <c r="E35" s="18">
        <f>SUM(F35:H35)</f>
        <v>3</v>
      </c>
      <c r="F35" s="113"/>
      <c r="G35" s="113">
        <v>3</v>
      </c>
      <c r="H35" s="114"/>
    </row>
    <row r="36" spans="1:18" ht="13.5" thickBot="1">
      <c r="A36" s="192" t="s">
        <v>23</v>
      </c>
      <c r="B36" s="193"/>
      <c r="C36" s="115"/>
      <c r="D36" s="115"/>
      <c r="E36" s="116">
        <f>SUM(E34:E35)</f>
        <v>4</v>
      </c>
      <c r="F36" s="116">
        <f>SUM(F33:F35)</f>
        <v>0</v>
      </c>
      <c r="G36" s="116">
        <f>SUM(G33:G35)</f>
        <v>4</v>
      </c>
      <c r="H36" s="150">
        <f>SUM(H33:H35)</f>
        <v>0</v>
      </c>
    </row>
    <row r="37" spans="1:18" ht="13.5" thickBot="1">
      <c r="A37" s="120"/>
      <c r="B37" s="120"/>
      <c r="C37" s="115"/>
      <c r="D37" s="115"/>
      <c r="E37" s="121"/>
      <c r="F37" s="121"/>
      <c r="G37" s="121"/>
      <c r="H37" s="121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3.5" thickBot="1">
      <c r="A38" s="151" t="s">
        <v>53</v>
      </c>
      <c r="B38" s="194" t="s">
        <v>54</v>
      </c>
      <c r="C38" s="195"/>
      <c r="D38" s="195"/>
      <c r="E38" s="195"/>
      <c r="F38" s="195"/>
      <c r="G38" s="195"/>
      <c r="H38" s="196"/>
    </row>
    <row r="39" spans="1:18">
      <c r="A39" s="124">
        <v>4154</v>
      </c>
      <c r="B39" s="152" t="s">
        <v>55</v>
      </c>
      <c r="C39" s="153" t="s">
        <v>56</v>
      </c>
      <c r="D39" s="190"/>
      <c r="E39" s="128">
        <f t="shared" ref="E39:E45" si="1">SUM(F39:H39)</f>
        <v>1</v>
      </c>
      <c r="F39" s="190"/>
      <c r="G39" s="153">
        <v>1</v>
      </c>
      <c r="H39" s="191"/>
    </row>
    <row r="40" spans="1:18">
      <c r="A40" s="130">
        <v>4155</v>
      </c>
      <c r="B40" s="80" t="s">
        <v>28</v>
      </c>
      <c r="C40" s="48" t="s">
        <v>29</v>
      </c>
      <c r="D40" s="135"/>
      <c r="E40" s="18">
        <f t="shared" si="1"/>
        <v>1</v>
      </c>
      <c r="F40" s="134"/>
      <c r="G40" s="134">
        <v>1</v>
      </c>
      <c r="H40" s="136"/>
    </row>
    <row r="41" spans="1:18">
      <c r="A41" s="130">
        <v>4156</v>
      </c>
      <c r="B41" s="80" t="s">
        <v>57</v>
      </c>
      <c r="C41" s="48" t="s">
        <v>29</v>
      </c>
      <c r="D41" s="135"/>
      <c r="E41" s="18">
        <f t="shared" si="1"/>
        <v>1</v>
      </c>
      <c r="F41" s="134"/>
      <c r="G41" s="134">
        <v>1</v>
      </c>
      <c r="H41" s="136"/>
    </row>
    <row r="42" spans="1:18">
      <c r="A42" s="130" t="s">
        <v>180</v>
      </c>
      <c r="B42" s="155" t="s">
        <v>30</v>
      </c>
      <c r="C42" s="134" t="s">
        <v>31</v>
      </c>
      <c r="D42" s="156"/>
      <c r="E42" s="18">
        <f t="shared" si="1"/>
        <v>4</v>
      </c>
      <c r="F42" s="157">
        <v>4</v>
      </c>
      <c r="G42" s="157">
        <v>0</v>
      </c>
      <c r="H42" s="132"/>
      <c r="I42" t="s">
        <v>164</v>
      </c>
    </row>
    <row r="43" spans="1:18">
      <c r="A43" s="130" t="s">
        <v>181</v>
      </c>
      <c r="B43" s="155" t="s">
        <v>32</v>
      </c>
      <c r="C43" s="134" t="s">
        <v>33</v>
      </c>
      <c r="D43" s="156"/>
      <c r="E43" s="18">
        <f t="shared" si="1"/>
        <v>11</v>
      </c>
      <c r="F43" s="157">
        <v>3</v>
      </c>
      <c r="G43" s="157">
        <v>8</v>
      </c>
      <c r="H43" s="132"/>
      <c r="I43" t="s">
        <v>166</v>
      </c>
    </row>
    <row r="44" spans="1:18">
      <c r="A44" s="130" t="s">
        <v>182</v>
      </c>
      <c r="B44" s="155" t="s">
        <v>39</v>
      </c>
      <c r="C44" s="134" t="s">
        <v>40</v>
      </c>
      <c r="D44" s="156"/>
      <c r="E44" s="18">
        <f t="shared" si="1"/>
        <v>6</v>
      </c>
      <c r="F44" s="157">
        <v>3</v>
      </c>
      <c r="G44" s="157">
        <v>3</v>
      </c>
      <c r="H44" s="132"/>
      <c r="I44" t="s">
        <v>169</v>
      </c>
    </row>
    <row r="45" spans="1:18">
      <c r="A45" s="130" t="s">
        <v>183</v>
      </c>
      <c r="B45" s="158" t="s">
        <v>37</v>
      </c>
      <c r="C45" s="48" t="s">
        <v>38</v>
      </c>
      <c r="D45" s="81"/>
      <c r="E45" s="48">
        <f t="shared" si="1"/>
        <v>2</v>
      </c>
      <c r="F45" s="18">
        <v>2</v>
      </c>
      <c r="G45" s="18">
        <v>0</v>
      </c>
      <c r="H45" s="138"/>
      <c r="I45" t="s">
        <v>168</v>
      </c>
    </row>
    <row r="46" spans="1:18">
      <c r="A46" s="130">
        <v>4180</v>
      </c>
      <c r="B46" s="80" t="s">
        <v>41</v>
      </c>
      <c r="C46" s="48" t="s">
        <v>42</v>
      </c>
      <c r="D46" s="81"/>
      <c r="E46" s="18">
        <f t="shared" ref="E46:E51" si="2">SUM(F46:G46)</f>
        <v>1</v>
      </c>
      <c r="F46" s="18"/>
      <c r="G46" s="48">
        <v>1</v>
      </c>
      <c r="H46" s="138"/>
    </row>
    <row r="47" spans="1:18">
      <c r="A47" s="130">
        <v>4181</v>
      </c>
      <c r="B47" s="80" t="s">
        <v>60</v>
      </c>
      <c r="C47" s="48" t="s">
        <v>61</v>
      </c>
      <c r="D47" s="81"/>
      <c r="E47" s="18">
        <f t="shared" si="2"/>
        <v>1</v>
      </c>
      <c r="F47" s="18">
        <v>1</v>
      </c>
      <c r="G47" s="18">
        <v>0</v>
      </c>
      <c r="H47" s="138"/>
      <c r="I47" t="s">
        <v>170</v>
      </c>
    </row>
    <row r="48" spans="1:18">
      <c r="A48" s="130">
        <v>1482</v>
      </c>
      <c r="B48" s="80" t="s">
        <v>63</v>
      </c>
      <c r="C48" s="48" t="s">
        <v>64</v>
      </c>
      <c r="D48" s="81"/>
      <c r="E48" s="18">
        <f t="shared" si="2"/>
        <v>1</v>
      </c>
      <c r="F48" s="172"/>
      <c r="G48" s="18">
        <v>1</v>
      </c>
      <c r="H48" s="138"/>
      <c r="I48" s="1" t="s">
        <v>65</v>
      </c>
      <c r="J48" s="1"/>
      <c r="K48" s="1"/>
      <c r="L48" s="1"/>
      <c r="M48" s="1"/>
      <c r="N48" s="1"/>
      <c r="O48" s="1"/>
      <c r="P48" s="1"/>
      <c r="Q48" s="1"/>
      <c r="R48" s="1"/>
    </row>
    <row r="49" spans="1:9">
      <c r="A49" s="130">
        <v>1483</v>
      </c>
      <c r="B49" s="80" t="s">
        <v>66</v>
      </c>
      <c r="C49" s="48" t="s">
        <v>67</v>
      </c>
      <c r="D49" s="81"/>
      <c r="E49" s="18">
        <f t="shared" si="2"/>
        <v>1</v>
      </c>
      <c r="F49" s="18">
        <v>1</v>
      </c>
      <c r="G49" s="18"/>
      <c r="H49" s="138"/>
      <c r="I49" s="176" t="s">
        <v>174</v>
      </c>
    </row>
    <row r="50" spans="1:9">
      <c r="A50" s="130" t="s">
        <v>184</v>
      </c>
      <c r="B50" s="158" t="s">
        <v>68</v>
      </c>
      <c r="C50" s="48" t="s">
        <v>69</v>
      </c>
      <c r="D50" s="81"/>
      <c r="E50" s="18">
        <f t="shared" si="2"/>
        <v>16</v>
      </c>
      <c r="F50" s="18">
        <v>10</v>
      </c>
      <c r="G50" s="18">
        <v>6</v>
      </c>
      <c r="H50" s="138"/>
      <c r="I50" t="s">
        <v>175</v>
      </c>
    </row>
    <row r="51" spans="1:9" ht="13.5" thickBot="1">
      <c r="A51" s="130" t="s">
        <v>185</v>
      </c>
      <c r="B51" s="158" t="s">
        <v>70</v>
      </c>
      <c r="C51" s="48" t="s">
        <v>71</v>
      </c>
      <c r="D51" s="81"/>
      <c r="E51" s="18">
        <f t="shared" si="2"/>
        <v>2</v>
      </c>
      <c r="F51" s="18"/>
      <c r="G51" s="18">
        <v>2</v>
      </c>
      <c r="H51" s="138"/>
    </row>
    <row r="52" spans="1:9" ht="13.5" thickBot="1">
      <c r="A52" s="192"/>
      <c r="B52" s="193"/>
      <c r="C52" s="115"/>
      <c r="D52" s="115"/>
      <c r="E52" s="116">
        <f>SUM(E39:E51)</f>
        <v>48</v>
      </c>
      <c r="F52" s="116">
        <f>SUM(F39:F51)</f>
        <v>24</v>
      </c>
      <c r="G52" s="116">
        <f>SUM(G39:G51)</f>
        <v>24</v>
      </c>
      <c r="H52" s="150">
        <f>SUM(H38:H51)</f>
        <v>0</v>
      </c>
    </row>
    <row r="53" spans="1:9" ht="13.5" thickBot="1">
      <c r="A53" s="119"/>
      <c r="B53" s="120"/>
      <c r="C53" s="115"/>
      <c r="D53" s="115"/>
      <c r="E53" s="121"/>
      <c r="F53" s="121"/>
      <c r="G53" s="121"/>
      <c r="H53" s="122"/>
    </row>
    <row r="54" spans="1:9">
      <c r="A54" s="159" t="s">
        <v>75</v>
      </c>
      <c r="B54" s="197" t="s">
        <v>76</v>
      </c>
      <c r="C54" s="197"/>
      <c r="D54" s="197"/>
      <c r="E54" s="197"/>
      <c r="F54" s="197"/>
      <c r="G54" s="197"/>
      <c r="H54" s="198"/>
    </row>
    <row r="55" spans="1:9">
      <c r="A55" s="130">
        <v>4202</v>
      </c>
      <c r="B55" s="87" t="s">
        <v>55</v>
      </c>
      <c r="C55" s="134" t="s">
        <v>56</v>
      </c>
      <c r="D55" s="156"/>
      <c r="E55" s="18">
        <f>SUM(F55:H55)</f>
        <v>1</v>
      </c>
      <c r="F55" s="156"/>
      <c r="G55" s="134">
        <v>1</v>
      </c>
      <c r="H55" s="132"/>
    </row>
    <row r="56" spans="1:9">
      <c r="A56" s="130">
        <v>4203</v>
      </c>
      <c r="B56" s="87" t="s">
        <v>28</v>
      </c>
      <c r="C56" s="48" t="s">
        <v>29</v>
      </c>
      <c r="D56" s="135"/>
      <c r="E56" s="18">
        <f>SUM(F56:H56)</f>
        <v>1</v>
      </c>
      <c r="F56" s="134"/>
      <c r="G56" s="134">
        <v>1</v>
      </c>
      <c r="H56" s="136"/>
    </row>
    <row r="57" spans="1:9">
      <c r="A57" s="130">
        <v>4204</v>
      </c>
      <c r="B57" s="87" t="s">
        <v>77</v>
      </c>
      <c r="C57" s="48" t="s">
        <v>29</v>
      </c>
      <c r="D57" s="135"/>
      <c r="E57" s="18">
        <f>SUM(F57:H57)</f>
        <v>1</v>
      </c>
      <c r="F57" s="134"/>
      <c r="G57" s="134">
        <v>1</v>
      </c>
      <c r="H57" s="136"/>
    </row>
    <row r="58" spans="1:9">
      <c r="A58" s="130">
        <v>4205</v>
      </c>
      <c r="B58" s="155" t="s">
        <v>78</v>
      </c>
      <c r="C58" s="134" t="s">
        <v>79</v>
      </c>
      <c r="D58" s="156"/>
      <c r="E58" s="18">
        <f t="shared" ref="E58" si="3">SUM(F58:H58)</f>
        <v>1</v>
      </c>
      <c r="F58" s="173"/>
      <c r="G58" s="157">
        <v>1</v>
      </c>
      <c r="H58" s="132"/>
      <c r="I58" s="1"/>
    </row>
    <row r="59" spans="1:9">
      <c r="A59" s="160">
        <v>4206</v>
      </c>
      <c r="B59" s="133" t="s">
        <v>30</v>
      </c>
      <c r="C59" s="134" t="s">
        <v>31</v>
      </c>
      <c r="D59" s="81"/>
      <c r="E59" s="18">
        <f t="shared" ref="E59:E66" si="4">SUM(F59:G59)</f>
        <v>1</v>
      </c>
      <c r="F59" s="18">
        <v>1</v>
      </c>
      <c r="G59" s="18">
        <v>0</v>
      </c>
      <c r="H59" s="138"/>
      <c r="I59" t="s">
        <v>176</v>
      </c>
    </row>
    <row r="60" spans="1:9">
      <c r="A60" s="148" t="s">
        <v>186</v>
      </c>
      <c r="B60" s="133" t="s">
        <v>32</v>
      </c>
      <c r="C60" s="134" t="s">
        <v>33</v>
      </c>
      <c r="D60" s="81"/>
      <c r="E60" s="18">
        <f t="shared" si="4"/>
        <v>4</v>
      </c>
      <c r="F60" s="18">
        <v>1</v>
      </c>
      <c r="G60" s="18">
        <v>3</v>
      </c>
      <c r="H60" s="138"/>
      <c r="I60" t="s">
        <v>171</v>
      </c>
    </row>
    <row r="61" spans="1:9">
      <c r="A61" s="148" t="s">
        <v>187</v>
      </c>
      <c r="B61" s="47" t="s">
        <v>82</v>
      </c>
      <c r="C61" s="134" t="s">
        <v>40</v>
      </c>
      <c r="D61" s="81"/>
      <c r="E61" s="18">
        <f t="shared" si="4"/>
        <v>4</v>
      </c>
      <c r="F61" s="18">
        <v>1</v>
      </c>
      <c r="G61" s="18">
        <v>3</v>
      </c>
      <c r="H61" s="138"/>
      <c r="I61" t="s">
        <v>167</v>
      </c>
    </row>
    <row r="62" spans="1:9">
      <c r="A62" s="148">
        <v>4215</v>
      </c>
      <c r="B62" s="47" t="s">
        <v>37</v>
      </c>
      <c r="C62" s="48" t="s">
        <v>38</v>
      </c>
      <c r="D62" s="81"/>
      <c r="E62" s="18">
        <v>1</v>
      </c>
      <c r="F62" s="18">
        <v>1</v>
      </c>
      <c r="G62" s="18">
        <v>0</v>
      </c>
      <c r="H62" s="138"/>
      <c r="I62" t="s">
        <v>172</v>
      </c>
    </row>
    <row r="63" spans="1:9">
      <c r="A63" s="148" t="s">
        <v>188</v>
      </c>
      <c r="B63" s="47" t="s">
        <v>68</v>
      </c>
      <c r="C63" s="48" t="s">
        <v>69</v>
      </c>
      <c r="D63" s="81"/>
      <c r="E63" s="18">
        <f t="shared" si="4"/>
        <v>12</v>
      </c>
      <c r="F63" s="18">
        <v>8</v>
      </c>
      <c r="G63" s="18">
        <v>4</v>
      </c>
      <c r="H63" s="138"/>
      <c r="I63" t="s">
        <v>173</v>
      </c>
    </row>
    <row r="64" spans="1:9">
      <c r="A64" s="148">
        <v>428</v>
      </c>
      <c r="B64" s="47" t="s">
        <v>70</v>
      </c>
      <c r="C64" s="48" t="s">
        <v>71</v>
      </c>
      <c r="D64" s="81"/>
      <c r="E64" s="18">
        <f t="shared" si="4"/>
        <v>1</v>
      </c>
      <c r="F64" s="18"/>
      <c r="G64" s="18">
        <v>1</v>
      </c>
      <c r="H64" s="138"/>
    </row>
    <row r="65" spans="1:9">
      <c r="A65" s="148">
        <v>429</v>
      </c>
      <c r="B65" s="87" t="s">
        <v>66</v>
      </c>
      <c r="C65" s="48" t="s">
        <v>67</v>
      </c>
      <c r="D65" s="81"/>
      <c r="E65" s="18">
        <f t="shared" si="4"/>
        <v>1</v>
      </c>
      <c r="F65" s="172"/>
      <c r="G65" s="18">
        <v>1</v>
      </c>
      <c r="H65" s="138"/>
      <c r="I65" s="1"/>
    </row>
    <row r="66" spans="1:9" ht="13.5" thickBot="1">
      <c r="A66" s="270">
        <v>430</v>
      </c>
      <c r="B66" s="158" t="s">
        <v>72</v>
      </c>
      <c r="C66" s="48" t="s">
        <v>73</v>
      </c>
      <c r="D66" s="81"/>
      <c r="E66" s="56">
        <f t="shared" si="4"/>
        <v>1</v>
      </c>
      <c r="F66" s="56">
        <v>1</v>
      </c>
      <c r="G66" s="56">
        <v>0</v>
      </c>
      <c r="H66" s="271"/>
      <c r="I66" s="1"/>
    </row>
    <row r="67" spans="1:9" ht="13.5" thickBot="1">
      <c r="A67" s="199" t="s">
        <v>23</v>
      </c>
      <c r="B67" s="200"/>
      <c r="C67" s="162"/>
      <c r="D67" s="163"/>
      <c r="E67" s="164">
        <f>SUM(E55:E66)</f>
        <v>29</v>
      </c>
      <c r="F67" s="164">
        <f t="shared" ref="F67:H67" si="5">SUM(F55:F66)</f>
        <v>13</v>
      </c>
      <c r="G67" s="164">
        <f t="shared" si="5"/>
        <v>16</v>
      </c>
      <c r="H67" s="164">
        <f t="shared" si="5"/>
        <v>0</v>
      </c>
    </row>
    <row r="68" spans="1:9" ht="13.5" thickBot="1">
      <c r="A68" s="167"/>
      <c r="B68" s="168" t="s">
        <v>87</v>
      </c>
      <c r="C68" s="169"/>
      <c r="D68" s="170"/>
      <c r="E68" s="168">
        <f>+E15+E31+E36+E52+E67</f>
        <v>102</v>
      </c>
      <c r="F68" s="168">
        <f>+F15+F31+F36+F52+F67</f>
        <v>41</v>
      </c>
      <c r="G68" s="168">
        <f>+G15+G31+G36+G52+G67</f>
        <v>61</v>
      </c>
      <c r="H68" s="171">
        <f>+H15+H31+H36+H52+H67</f>
        <v>1</v>
      </c>
    </row>
  </sheetData>
  <mergeCells count="21">
    <mergeCell ref="A7:H7"/>
    <mergeCell ref="A36:B36"/>
    <mergeCell ref="B38:H38"/>
    <mergeCell ref="A52:B52"/>
    <mergeCell ref="B54:H54"/>
    <mergeCell ref="A67:B67"/>
    <mergeCell ref="B33:H33"/>
    <mergeCell ref="A1:H1"/>
    <mergeCell ref="A3:H3"/>
    <mergeCell ref="A5:H5"/>
    <mergeCell ref="A6:H6"/>
    <mergeCell ref="A8:A10"/>
    <mergeCell ref="B8:B10"/>
    <mergeCell ref="C8:C10"/>
    <mergeCell ref="E8:E10"/>
    <mergeCell ref="F8:G9"/>
    <mergeCell ref="H8:H10"/>
    <mergeCell ref="B11:H11"/>
    <mergeCell ref="A15:B15"/>
    <mergeCell ref="B17:H17"/>
    <mergeCell ref="A31:B31"/>
  </mergeCells>
  <pageMargins left="1.34" right="0.27" top="0.56999999999999995" bottom="0.42" header="0.74" footer="0.17"/>
  <pageSetup scale="80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I83"/>
  <sheetViews>
    <sheetView topLeftCell="A37" workbookViewId="0">
      <selection activeCell="I70" sqref="I70:J70"/>
    </sheetView>
  </sheetViews>
  <sheetFormatPr baseColWidth="10" defaultRowHeight="12.75"/>
  <cols>
    <col min="1" max="1" width="9.7109375" customWidth="1"/>
    <col min="2" max="2" width="52.42578125" customWidth="1"/>
    <col min="3" max="3" width="21.42578125" customWidth="1"/>
    <col min="4" max="4" width="15.28515625" customWidth="1"/>
    <col min="5" max="5" width="12.28515625" customWidth="1"/>
    <col min="7" max="7" width="10.42578125" customWidth="1"/>
    <col min="8" max="8" width="10.7109375" customWidth="1"/>
  </cols>
  <sheetData>
    <row r="2" spans="1:9" ht="12" customHeight="1">
      <c r="A2" s="234" t="s">
        <v>0</v>
      </c>
      <c r="B2" s="234"/>
      <c r="C2" s="234"/>
      <c r="D2" s="234"/>
      <c r="E2" s="234"/>
      <c r="F2" s="234"/>
      <c r="G2" s="234"/>
      <c r="H2" s="234"/>
    </row>
    <row r="3" spans="1:9" ht="12" customHeight="1" thickBot="1">
      <c r="A3" s="4"/>
      <c r="B3" s="4"/>
      <c r="C3" s="4"/>
      <c r="D3" s="4"/>
      <c r="E3" s="5"/>
      <c r="F3" s="4"/>
      <c r="G3" s="4"/>
      <c r="H3" s="4"/>
    </row>
    <row r="4" spans="1:9" ht="12" customHeight="1" thickBot="1">
      <c r="A4" s="235" t="s">
        <v>103</v>
      </c>
      <c r="B4" s="236"/>
      <c r="C4" s="236"/>
      <c r="D4" s="236"/>
      <c r="E4" s="236"/>
      <c r="F4" s="236"/>
      <c r="G4" s="236"/>
      <c r="H4" s="237"/>
    </row>
    <row r="5" spans="1:9" ht="12" customHeight="1" thickBot="1">
      <c r="A5" s="6"/>
      <c r="B5" s="6"/>
      <c r="C5" s="6"/>
      <c r="D5" s="6"/>
      <c r="E5" s="6"/>
      <c r="F5" s="6"/>
      <c r="G5" s="6"/>
      <c r="H5" s="6"/>
    </row>
    <row r="6" spans="1:9" ht="12" customHeight="1">
      <c r="A6" s="238" t="s">
        <v>2</v>
      </c>
      <c r="B6" s="239"/>
      <c r="C6" s="239"/>
      <c r="D6" s="239"/>
      <c r="E6" s="239"/>
      <c r="F6" s="239"/>
      <c r="G6" s="239"/>
      <c r="H6" s="240"/>
    </row>
    <row r="7" spans="1:9" ht="12" customHeight="1" thickBot="1">
      <c r="A7" s="241" t="s">
        <v>3</v>
      </c>
      <c r="B7" s="242"/>
      <c r="C7" s="242"/>
      <c r="D7" s="242"/>
      <c r="E7" s="242"/>
      <c r="F7" s="242"/>
      <c r="G7" s="242"/>
      <c r="H7" s="243"/>
    </row>
    <row r="8" spans="1:9" ht="12" customHeight="1" thickBot="1">
      <c r="A8" s="7"/>
      <c r="B8" s="244"/>
      <c r="C8" s="244"/>
      <c r="D8" s="244"/>
      <c r="E8" s="244"/>
      <c r="F8" s="244"/>
      <c r="G8" s="244"/>
      <c r="H8" s="244"/>
    </row>
    <row r="9" spans="1:9" ht="12" customHeight="1">
      <c r="A9" s="245" t="s">
        <v>4</v>
      </c>
      <c r="B9" s="248" t="s">
        <v>5</v>
      </c>
      <c r="C9" s="248" t="s">
        <v>121</v>
      </c>
      <c r="D9" s="184" t="s">
        <v>122</v>
      </c>
      <c r="E9" s="248" t="s">
        <v>7</v>
      </c>
      <c r="F9" s="251" t="s">
        <v>8</v>
      </c>
      <c r="G9" s="252"/>
      <c r="H9" s="255" t="s">
        <v>9</v>
      </c>
    </row>
    <row r="10" spans="1:9" ht="12" customHeight="1">
      <c r="A10" s="246"/>
      <c r="B10" s="249"/>
      <c r="C10" s="249"/>
      <c r="D10" s="185" t="s">
        <v>10</v>
      </c>
      <c r="E10" s="249"/>
      <c r="F10" s="253"/>
      <c r="G10" s="254"/>
      <c r="H10" s="256"/>
    </row>
    <row r="11" spans="1:9" ht="12" customHeight="1" thickBot="1">
      <c r="A11" s="247"/>
      <c r="B11" s="250"/>
      <c r="C11" s="250"/>
      <c r="D11" s="186" t="s">
        <v>11</v>
      </c>
      <c r="E11" s="250"/>
      <c r="F11" s="11" t="s">
        <v>12</v>
      </c>
      <c r="G11" s="11" t="s">
        <v>13</v>
      </c>
      <c r="H11" s="257"/>
    </row>
    <row r="12" spans="1:9" ht="15.75" customHeight="1" thickBot="1">
      <c r="A12" s="12" t="s">
        <v>14</v>
      </c>
      <c r="B12" s="258" t="s">
        <v>15</v>
      </c>
      <c r="C12" s="259"/>
      <c r="D12" s="259"/>
      <c r="E12" s="259"/>
      <c r="F12" s="259"/>
      <c r="G12" s="259"/>
      <c r="H12" s="260"/>
    </row>
    <row r="13" spans="1:9" ht="12" customHeight="1">
      <c r="A13" s="3">
        <v>4129</v>
      </c>
      <c r="B13" s="13" t="s">
        <v>16</v>
      </c>
      <c r="C13" s="14" t="s">
        <v>123</v>
      </c>
      <c r="D13" s="14" t="s">
        <v>120</v>
      </c>
      <c r="E13" s="16">
        <f>SUM(F13:G13)</f>
        <v>1</v>
      </c>
      <c r="F13" s="16"/>
      <c r="G13" s="16">
        <v>1</v>
      </c>
      <c r="H13" s="17">
        <v>1</v>
      </c>
    </row>
    <row r="14" spans="1:9" ht="12" customHeight="1">
      <c r="A14" s="3">
        <v>4130</v>
      </c>
      <c r="B14" s="13" t="s">
        <v>18</v>
      </c>
      <c r="C14" s="14" t="s">
        <v>124</v>
      </c>
      <c r="D14" s="14" t="s">
        <v>126</v>
      </c>
      <c r="E14" s="18">
        <f>SUM(F14:H14)</f>
        <v>1</v>
      </c>
      <c r="F14" s="16"/>
      <c r="G14" s="16">
        <v>1</v>
      </c>
      <c r="H14" s="17"/>
    </row>
    <row r="15" spans="1:9" ht="12" customHeight="1" thickBot="1">
      <c r="A15" s="3">
        <v>4131</v>
      </c>
      <c r="B15" s="13" t="s">
        <v>20</v>
      </c>
      <c r="C15" s="14" t="s">
        <v>125</v>
      </c>
      <c r="D15" s="14" t="s">
        <v>127</v>
      </c>
      <c r="E15" s="18">
        <f>SUM(F15:H15)</f>
        <v>1</v>
      </c>
      <c r="F15" s="19">
        <v>1</v>
      </c>
      <c r="G15" s="16">
        <v>0</v>
      </c>
      <c r="H15" s="17"/>
      <c r="I15" t="s">
        <v>114</v>
      </c>
    </row>
    <row r="16" spans="1:9" ht="12" customHeight="1" thickBot="1">
      <c r="A16" s="261" t="s">
        <v>23</v>
      </c>
      <c r="B16" s="262"/>
      <c r="C16" s="20"/>
      <c r="D16" s="20"/>
      <c r="E16" s="21">
        <f>SUM(E13:E15)</f>
        <v>3</v>
      </c>
      <c r="F16" s="22">
        <f>SUM(F13:F15)</f>
        <v>1</v>
      </c>
      <c r="G16" s="22">
        <f>SUM(G13:G15)</f>
        <v>2</v>
      </c>
      <c r="H16" s="23">
        <f>SUM(H13:H15)</f>
        <v>1</v>
      </c>
    </row>
    <row r="17" spans="1:9" ht="12" customHeight="1" thickBot="1">
      <c r="A17" s="24"/>
      <c r="B17" s="25"/>
      <c r="C17" s="20"/>
      <c r="D17" s="20"/>
      <c r="E17" s="26"/>
      <c r="F17" s="26"/>
      <c r="G17" s="26"/>
      <c r="H17" s="27"/>
    </row>
    <row r="18" spans="1:9" ht="12" customHeight="1" thickBot="1">
      <c r="A18" s="28" t="s">
        <v>24</v>
      </c>
      <c r="B18" s="258" t="s">
        <v>25</v>
      </c>
      <c r="C18" s="259"/>
      <c r="D18" s="259"/>
      <c r="E18" s="259"/>
      <c r="F18" s="259"/>
      <c r="G18" s="259"/>
      <c r="H18" s="260"/>
    </row>
    <row r="19" spans="1:9" ht="12" customHeight="1">
      <c r="A19" s="29">
        <v>4132</v>
      </c>
      <c r="B19" s="30" t="s">
        <v>26</v>
      </c>
      <c r="C19" s="31" t="s">
        <v>27</v>
      </c>
      <c r="D19" s="31" t="s">
        <v>128</v>
      </c>
      <c r="E19" s="33">
        <f>SUM(F19:G19)</f>
        <v>1</v>
      </c>
      <c r="F19" s="33"/>
      <c r="G19" s="33">
        <v>1</v>
      </c>
      <c r="H19" s="175"/>
    </row>
    <row r="20" spans="1:9" ht="12" customHeight="1">
      <c r="A20" s="35">
        <v>4133</v>
      </c>
      <c r="B20" s="36" t="s">
        <v>28</v>
      </c>
      <c r="C20" s="37" t="s">
        <v>29</v>
      </c>
      <c r="D20" s="37" t="s">
        <v>29</v>
      </c>
      <c r="E20" s="39">
        <f t="shared" ref="E20:E29" si="0">SUM(F20:H20)</f>
        <v>1</v>
      </c>
      <c r="F20" s="39"/>
      <c r="G20" s="39">
        <v>1</v>
      </c>
      <c r="H20" s="40"/>
    </row>
    <row r="21" spans="1:9" ht="12" customHeight="1">
      <c r="A21" s="35">
        <v>4134</v>
      </c>
      <c r="B21" s="41" t="s">
        <v>30</v>
      </c>
      <c r="C21" s="42" t="s">
        <v>31</v>
      </c>
      <c r="D21" s="42" t="s">
        <v>129</v>
      </c>
      <c r="E21" s="39">
        <f t="shared" si="0"/>
        <v>1</v>
      </c>
      <c r="F21" s="42"/>
      <c r="G21" s="42">
        <v>1</v>
      </c>
      <c r="H21" s="44"/>
    </row>
    <row r="22" spans="1:9" ht="12" customHeight="1">
      <c r="A22" s="45" t="s">
        <v>162</v>
      </c>
      <c r="B22" s="41" t="s">
        <v>32</v>
      </c>
      <c r="C22" s="42" t="s">
        <v>33</v>
      </c>
      <c r="D22" s="42" t="s">
        <v>130</v>
      </c>
      <c r="E22" s="39">
        <f t="shared" si="0"/>
        <v>3</v>
      </c>
      <c r="F22" s="46"/>
      <c r="G22" s="42">
        <v>3</v>
      </c>
      <c r="H22" s="44"/>
    </row>
    <row r="23" spans="1:9" ht="12" customHeight="1">
      <c r="A23" s="35">
        <v>4138</v>
      </c>
      <c r="B23" s="41" t="s">
        <v>155</v>
      </c>
      <c r="C23" s="42"/>
      <c r="D23" s="42" t="s">
        <v>157</v>
      </c>
      <c r="E23" s="39">
        <f t="shared" si="0"/>
        <v>1</v>
      </c>
      <c r="F23" s="46">
        <v>1</v>
      </c>
      <c r="G23" s="42"/>
      <c r="H23" s="44"/>
      <c r="I23" t="s">
        <v>163</v>
      </c>
    </row>
    <row r="24" spans="1:9" ht="12" customHeight="1">
      <c r="A24" s="35">
        <v>4139</v>
      </c>
      <c r="B24" s="47" t="s">
        <v>35</v>
      </c>
      <c r="C24" s="48" t="s">
        <v>36</v>
      </c>
      <c r="D24" s="48" t="s">
        <v>131</v>
      </c>
      <c r="E24" s="18">
        <f t="shared" si="0"/>
        <v>1</v>
      </c>
      <c r="F24" s="50"/>
      <c r="G24" s="39">
        <v>1</v>
      </c>
      <c r="H24" s="51"/>
    </row>
    <row r="25" spans="1:9" ht="12" customHeight="1">
      <c r="A25" s="52" t="s">
        <v>89</v>
      </c>
      <c r="B25" s="47" t="s">
        <v>37</v>
      </c>
      <c r="C25" s="48" t="s">
        <v>38</v>
      </c>
      <c r="D25" s="48" t="s">
        <v>132</v>
      </c>
      <c r="E25" s="18">
        <f t="shared" si="0"/>
        <v>2</v>
      </c>
      <c r="F25" s="50"/>
      <c r="G25" s="39">
        <v>2</v>
      </c>
      <c r="H25" s="51"/>
    </row>
    <row r="26" spans="1:9" ht="12" customHeight="1">
      <c r="A26" s="35">
        <v>4142</v>
      </c>
      <c r="B26" s="47" t="s">
        <v>39</v>
      </c>
      <c r="C26" s="48" t="s">
        <v>40</v>
      </c>
      <c r="D26" s="48" t="s">
        <v>133</v>
      </c>
      <c r="E26" s="18">
        <f t="shared" si="0"/>
        <v>1</v>
      </c>
      <c r="F26" s="50"/>
      <c r="G26" s="39">
        <v>1</v>
      </c>
      <c r="H26" s="51"/>
    </row>
    <row r="27" spans="1:9" ht="12" customHeight="1">
      <c r="A27" s="35">
        <v>4143</v>
      </c>
      <c r="B27" s="47" t="s">
        <v>41</v>
      </c>
      <c r="C27" s="48" t="s">
        <v>42</v>
      </c>
      <c r="D27" s="48" t="s">
        <v>134</v>
      </c>
      <c r="E27" s="18">
        <f t="shared" si="0"/>
        <v>1</v>
      </c>
      <c r="F27" s="50"/>
      <c r="G27" s="39">
        <v>1</v>
      </c>
      <c r="H27" s="51"/>
    </row>
    <row r="28" spans="1:9" ht="12" customHeight="1">
      <c r="A28" s="35">
        <v>4144</v>
      </c>
      <c r="B28" s="47" t="s">
        <v>43</v>
      </c>
      <c r="C28" s="48" t="s">
        <v>44</v>
      </c>
      <c r="D28" s="48" t="s">
        <v>135</v>
      </c>
      <c r="E28" s="18">
        <f t="shared" si="0"/>
        <v>1</v>
      </c>
      <c r="F28" s="50"/>
      <c r="G28" s="39">
        <v>1</v>
      </c>
      <c r="H28" s="51"/>
    </row>
    <row r="29" spans="1:9" ht="12" customHeight="1">
      <c r="A29" s="35">
        <v>4145</v>
      </c>
      <c r="B29" s="47" t="s">
        <v>45</v>
      </c>
      <c r="C29" s="48" t="s">
        <v>46</v>
      </c>
      <c r="D29" s="48" t="s">
        <v>138</v>
      </c>
      <c r="E29" s="18">
        <f t="shared" si="0"/>
        <v>1</v>
      </c>
      <c r="F29" s="50"/>
      <c r="G29" s="39">
        <v>1</v>
      </c>
      <c r="H29" s="51"/>
    </row>
    <row r="30" spans="1:9" ht="12" customHeight="1">
      <c r="A30" s="35">
        <v>4146</v>
      </c>
      <c r="B30" s="53" t="s">
        <v>47</v>
      </c>
      <c r="C30" s="37" t="s">
        <v>48</v>
      </c>
      <c r="D30" s="37" t="s">
        <v>136</v>
      </c>
      <c r="E30" s="18">
        <f>SUM(F30:G30)</f>
        <v>1</v>
      </c>
      <c r="F30" s="50"/>
      <c r="G30" s="39">
        <v>1</v>
      </c>
      <c r="H30" s="51"/>
    </row>
    <row r="31" spans="1:9" ht="12" customHeight="1" thickBot="1">
      <c r="A31" s="54">
        <v>4147</v>
      </c>
      <c r="B31" s="55" t="s">
        <v>49</v>
      </c>
      <c r="C31" s="37" t="s">
        <v>50</v>
      </c>
      <c r="D31" s="37" t="s">
        <v>137</v>
      </c>
      <c r="E31" s="56">
        <f>SUM(F31:G31)</f>
        <v>1</v>
      </c>
      <c r="F31" s="57"/>
      <c r="G31" s="58">
        <v>1</v>
      </c>
      <c r="H31" s="59"/>
    </row>
    <row r="32" spans="1:9" ht="12" customHeight="1" thickBot="1">
      <c r="A32" s="261" t="s">
        <v>23</v>
      </c>
      <c r="B32" s="262"/>
      <c r="C32" s="20"/>
      <c r="D32" s="20"/>
      <c r="E32" s="21">
        <f>SUM(E19:E31)</f>
        <v>16</v>
      </c>
      <c r="F32" s="21">
        <f>SUM(F19:F31)</f>
        <v>1</v>
      </c>
      <c r="G32" s="21">
        <f>SUM(G19:G31)</f>
        <v>15</v>
      </c>
      <c r="H32" s="23">
        <f>SUM(H21:H30)</f>
        <v>0</v>
      </c>
    </row>
    <row r="33" spans="1:9" ht="12" customHeight="1" thickBot="1">
      <c r="A33" s="24"/>
      <c r="B33" s="25"/>
      <c r="C33" s="20"/>
      <c r="D33" s="20"/>
      <c r="E33" s="26"/>
      <c r="F33" s="26"/>
      <c r="G33" s="26"/>
      <c r="H33" s="27"/>
    </row>
    <row r="34" spans="1:9" ht="12" customHeight="1" thickBot="1">
      <c r="A34" s="60" t="s">
        <v>51</v>
      </c>
      <c r="B34" s="231" t="s">
        <v>52</v>
      </c>
      <c r="C34" s="232"/>
      <c r="D34" s="232"/>
      <c r="E34" s="232"/>
      <c r="F34" s="232"/>
      <c r="G34" s="232"/>
      <c r="H34" s="233"/>
    </row>
    <row r="35" spans="1:9" ht="12" customHeight="1">
      <c r="A35" s="61">
        <v>4148</v>
      </c>
      <c r="B35" s="62" t="s">
        <v>26</v>
      </c>
      <c r="C35" s="63" t="s">
        <v>27</v>
      </c>
      <c r="D35" s="63" t="s">
        <v>128</v>
      </c>
      <c r="E35" s="16">
        <f>SUM(F35:G35)</f>
        <v>1</v>
      </c>
      <c r="F35" s="16"/>
      <c r="G35" s="16">
        <v>1</v>
      </c>
      <c r="H35" s="17"/>
    </row>
    <row r="36" spans="1:9" ht="12" customHeight="1" thickBot="1">
      <c r="A36" s="65" t="s">
        <v>90</v>
      </c>
      <c r="B36" s="66" t="s">
        <v>49</v>
      </c>
      <c r="C36" s="63" t="s">
        <v>50</v>
      </c>
      <c r="D36" s="63" t="s">
        <v>137</v>
      </c>
      <c r="E36" s="39">
        <f>SUM(F36:H36)</f>
        <v>3</v>
      </c>
      <c r="F36" s="16"/>
      <c r="G36" s="16">
        <v>3</v>
      </c>
      <c r="H36" s="17"/>
    </row>
    <row r="37" spans="1:9" ht="12" customHeight="1" thickBot="1">
      <c r="A37" s="263" t="s">
        <v>23</v>
      </c>
      <c r="B37" s="264"/>
      <c r="C37" s="20"/>
      <c r="D37" s="20"/>
      <c r="E37" s="21">
        <f>SUM(E35:E36)</f>
        <v>4</v>
      </c>
      <c r="F37" s="21">
        <f>SUM(F34:F36)</f>
        <v>0</v>
      </c>
      <c r="G37" s="21">
        <f>SUM(G34:G36)</f>
        <v>4</v>
      </c>
      <c r="H37" s="67">
        <f>SUM(H34:H36)</f>
        <v>0</v>
      </c>
    </row>
    <row r="38" spans="1:9" s="2" customFormat="1" ht="12" customHeight="1" thickBot="1">
      <c r="A38" s="25"/>
      <c r="B38" s="25"/>
      <c r="C38" s="20"/>
      <c r="D38" s="20"/>
      <c r="E38" s="26"/>
      <c r="F38" s="26"/>
      <c r="G38" s="26"/>
      <c r="H38" s="26"/>
    </row>
    <row r="39" spans="1:9" ht="12" customHeight="1" thickBot="1">
      <c r="A39" s="68" t="s">
        <v>53</v>
      </c>
      <c r="B39" s="265" t="s">
        <v>54</v>
      </c>
      <c r="C39" s="259"/>
      <c r="D39" s="259"/>
      <c r="E39" s="259"/>
      <c r="F39" s="259"/>
      <c r="G39" s="259"/>
      <c r="H39" s="260"/>
    </row>
    <row r="40" spans="1:9" ht="12" customHeight="1">
      <c r="A40" s="29">
        <v>4152</v>
      </c>
      <c r="B40" s="69" t="s">
        <v>55</v>
      </c>
      <c r="C40" s="70" t="s">
        <v>56</v>
      </c>
      <c r="D40" s="70" t="s">
        <v>139</v>
      </c>
      <c r="E40" s="33">
        <f t="shared" ref="E40:E49" si="1">SUM(F40:H40)</f>
        <v>1</v>
      </c>
      <c r="F40" s="174"/>
      <c r="G40" s="70">
        <v>1</v>
      </c>
      <c r="H40" s="175"/>
    </row>
    <row r="41" spans="1:9" ht="12" customHeight="1">
      <c r="A41" s="35">
        <v>4153</v>
      </c>
      <c r="B41" s="72" t="s">
        <v>28</v>
      </c>
      <c r="C41" s="37" t="s">
        <v>29</v>
      </c>
      <c r="D41" s="37" t="s">
        <v>29</v>
      </c>
      <c r="E41" s="39">
        <f t="shared" si="1"/>
        <v>1</v>
      </c>
      <c r="F41" s="42"/>
      <c r="G41" s="42">
        <v>1</v>
      </c>
      <c r="H41" s="44"/>
    </row>
    <row r="42" spans="1:9" ht="12" customHeight="1">
      <c r="A42" s="35">
        <v>4154</v>
      </c>
      <c r="B42" s="72" t="s">
        <v>57</v>
      </c>
      <c r="C42" s="37" t="s">
        <v>29</v>
      </c>
      <c r="D42" s="37" t="s">
        <v>29</v>
      </c>
      <c r="E42" s="39">
        <f t="shared" si="1"/>
        <v>1</v>
      </c>
      <c r="F42" s="42"/>
      <c r="G42" s="42">
        <v>1</v>
      </c>
      <c r="H42" s="44"/>
    </row>
    <row r="43" spans="1:9" ht="12" customHeight="1">
      <c r="A43" s="35" t="s">
        <v>91</v>
      </c>
      <c r="B43" s="73" t="s">
        <v>30</v>
      </c>
      <c r="C43" s="42" t="s">
        <v>31</v>
      </c>
      <c r="D43" s="42" t="s">
        <v>129</v>
      </c>
      <c r="E43" s="39">
        <f t="shared" si="1"/>
        <v>4</v>
      </c>
      <c r="F43" s="75">
        <v>4</v>
      </c>
      <c r="G43" s="76">
        <v>0</v>
      </c>
      <c r="H43" s="40"/>
      <c r="I43" t="s">
        <v>112</v>
      </c>
    </row>
    <row r="44" spans="1:9" ht="12" customHeight="1">
      <c r="A44" s="35" t="s">
        <v>159</v>
      </c>
      <c r="B44" s="73" t="s">
        <v>32</v>
      </c>
      <c r="C44" s="42" t="s">
        <v>33</v>
      </c>
      <c r="D44" s="42" t="s">
        <v>130</v>
      </c>
      <c r="E44" s="39">
        <f t="shared" si="1"/>
        <v>9</v>
      </c>
      <c r="F44" s="75">
        <v>1</v>
      </c>
      <c r="G44" s="76">
        <v>8</v>
      </c>
      <c r="H44" s="40"/>
      <c r="I44" t="s">
        <v>152</v>
      </c>
    </row>
    <row r="45" spans="1:9" ht="12" customHeight="1">
      <c r="A45" s="35">
        <v>4168</v>
      </c>
      <c r="B45" s="73" t="s">
        <v>155</v>
      </c>
      <c r="C45" s="42"/>
      <c r="D45" s="42" t="s">
        <v>157</v>
      </c>
      <c r="E45" s="39">
        <f t="shared" si="1"/>
        <v>1</v>
      </c>
      <c r="F45" s="75">
        <v>1</v>
      </c>
      <c r="G45" s="76"/>
      <c r="H45" s="40"/>
      <c r="I45" t="s">
        <v>153</v>
      </c>
    </row>
    <row r="46" spans="1:9" ht="12" customHeight="1">
      <c r="A46" s="35">
        <v>4169</v>
      </c>
      <c r="B46" s="73" t="s">
        <v>156</v>
      </c>
      <c r="C46" s="42"/>
      <c r="D46" s="42" t="s">
        <v>158</v>
      </c>
      <c r="E46" s="39">
        <f t="shared" si="1"/>
        <v>1</v>
      </c>
      <c r="F46" s="75">
        <v>1</v>
      </c>
      <c r="G46" s="76"/>
      <c r="H46" s="40"/>
      <c r="I46" t="s">
        <v>154</v>
      </c>
    </row>
    <row r="47" spans="1:9" ht="12" customHeight="1">
      <c r="A47" s="35" t="s">
        <v>151</v>
      </c>
      <c r="B47" s="73" t="s">
        <v>39</v>
      </c>
      <c r="C47" s="42" t="s">
        <v>40</v>
      </c>
      <c r="D47" s="42" t="s">
        <v>133</v>
      </c>
      <c r="E47" s="39">
        <f t="shared" si="1"/>
        <v>5</v>
      </c>
      <c r="F47" s="75">
        <v>2</v>
      </c>
      <c r="G47" s="76">
        <v>3</v>
      </c>
      <c r="H47" s="40"/>
      <c r="I47" t="s">
        <v>149</v>
      </c>
    </row>
    <row r="48" spans="1:9" ht="12" customHeight="1">
      <c r="A48" s="35">
        <v>4172</v>
      </c>
      <c r="B48" s="73" t="s">
        <v>147</v>
      </c>
      <c r="C48" s="42"/>
      <c r="D48" s="42" t="s">
        <v>148</v>
      </c>
      <c r="E48" s="39">
        <f t="shared" si="1"/>
        <v>1</v>
      </c>
      <c r="F48" s="75">
        <v>1</v>
      </c>
      <c r="G48" s="76">
        <v>0</v>
      </c>
      <c r="H48" s="40"/>
      <c r="I48" t="s">
        <v>150</v>
      </c>
    </row>
    <row r="49" spans="1:9" ht="12" customHeight="1">
      <c r="A49" s="35" t="s">
        <v>94</v>
      </c>
      <c r="B49" s="77" t="s">
        <v>37</v>
      </c>
      <c r="C49" s="48" t="s">
        <v>38</v>
      </c>
      <c r="D49" s="48" t="s">
        <v>132</v>
      </c>
      <c r="E49" s="37">
        <f t="shared" si="1"/>
        <v>2</v>
      </c>
      <c r="F49" s="79">
        <v>2</v>
      </c>
      <c r="G49" s="39">
        <v>0</v>
      </c>
      <c r="H49" s="51"/>
      <c r="I49" t="s">
        <v>104</v>
      </c>
    </row>
    <row r="50" spans="1:9" ht="12" customHeight="1">
      <c r="A50" s="35">
        <v>4175</v>
      </c>
      <c r="B50" s="80" t="s">
        <v>41</v>
      </c>
      <c r="C50" s="48" t="s">
        <v>42</v>
      </c>
      <c r="D50" s="48" t="s">
        <v>134</v>
      </c>
      <c r="E50" s="18">
        <f t="shared" ref="E50:E55" si="2">SUM(F50:G50)</f>
        <v>1</v>
      </c>
      <c r="F50" s="18"/>
      <c r="G50" s="48">
        <v>1</v>
      </c>
      <c r="H50" s="51"/>
    </row>
    <row r="51" spans="1:9" ht="12" customHeight="1">
      <c r="A51" s="35">
        <v>4176</v>
      </c>
      <c r="B51" s="80" t="s">
        <v>60</v>
      </c>
      <c r="C51" s="48" t="s">
        <v>61</v>
      </c>
      <c r="D51" s="48" t="s">
        <v>146</v>
      </c>
      <c r="E51" s="18">
        <f t="shared" si="2"/>
        <v>1</v>
      </c>
      <c r="F51" s="79">
        <v>1</v>
      </c>
      <c r="G51" s="18">
        <v>0</v>
      </c>
      <c r="H51" s="51"/>
      <c r="I51" t="s">
        <v>105</v>
      </c>
    </row>
    <row r="52" spans="1:9" s="1" customFormat="1" ht="12" customHeight="1">
      <c r="A52" s="35">
        <v>1477</v>
      </c>
      <c r="B52" s="80" t="s">
        <v>63</v>
      </c>
      <c r="C52" s="48" t="s">
        <v>64</v>
      </c>
      <c r="D52" s="48" t="s">
        <v>140</v>
      </c>
      <c r="E52" s="18">
        <f t="shared" si="2"/>
        <v>1</v>
      </c>
      <c r="F52" s="82"/>
      <c r="G52" s="39">
        <v>1</v>
      </c>
      <c r="H52" s="51"/>
    </row>
    <row r="53" spans="1:9" ht="12" customHeight="1">
      <c r="A53" s="35">
        <v>4178</v>
      </c>
      <c r="B53" s="80" t="s">
        <v>66</v>
      </c>
      <c r="C53" s="48" t="s">
        <v>67</v>
      </c>
      <c r="D53" s="48" t="s">
        <v>142</v>
      </c>
      <c r="E53" s="18">
        <f t="shared" si="2"/>
        <v>1</v>
      </c>
      <c r="F53" s="79">
        <v>1</v>
      </c>
      <c r="G53" s="39"/>
      <c r="H53" s="51"/>
      <c r="I53" t="s">
        <v>106</v>
      </c>
    </row>
    <row r="54" spans="1:9" ht="12" customHeight="1">
      <c r="A54" s="35" t="s">
        <v>95</v>
      </c>
      <c r="B54" s="77" t="s">
        <v>68</v>
      </c>
      <c r="C54" s="37" t="s">
        <v>69</v>
      </c>
      <c r="D54" s="37" t="s">
        <v>143</v>
      </c>
      <c r="E54" s="18">
        <f t="shared" si="2"/>
        <v>15</v>
      </c>
      <c r="F54" s="79">
        <v>9</v>
      </c>
      <c r="G54" s="39">
        <v>6</v>
      </c>
      <c r="H54" s="51"/>
      <c r="I54" t="s">
        <v>111</v>
      </c>
    </row>
    <row r="55" spans="1:9" ht="12" customHeight="1">
      <c r="A55" s="35" t="s">
        <v>96</v>
      </c>
      <c r="B55" s="77" t="s">
        <v>70</v>
      </c>
      <c r="C55" s="37" t="s">
        <v>71</v>
      </c>
      <c r="D55" s="37" t="s">
        <v>144</v>
      </c>
      <c r="E55" s="18">
        <f t="shared" si="2"/>
        <v>2</v>
      </c>
      <c r="F55" s="39"/>
      <c r="G55" s="39">
        <v>2</v>
      </c>
      <c r="H55" s="51"/>
    </row>
    <row r="56" spans="1:9" ht="12" customHeight="1">
      <c r="A56" s="35">
        <v>4191</v>
      </c>
      <c r="B56" s="77" t="s">
        <v>72</v>
      </c>
      <c r="C56" s="37" t="s">
        <v>73</v>
      </c>
      <c r="D56" s="37" t="s">
        <v>145</v>
      </c>
      <c r="E56" s="56">
        <v>1</v>
      </c>
      <c r="F56" s="83">
        <v>1</v>
      </c>
      <c r="G56" s="58">
        <v>0</v>
      </c>
      <c r="H56" s="59"/>
      <c r="I56" t="s">
        <v>115</v>
      </c>
    </row>
    <row r="57" spans="1:9" ht="12" customHeight="1" thickBot="1">
      <c r="A57" s="179">
        <v>4192</v>
      </c>
      <c r="B57" s="180" t="s">
        <v>116</v>
      </c>
      <c r="C57" s="181"/>
      <c r="D57" s="181" t="s">
        <v>117</v>
      </c>
      <c r="E57" s="18">
        <v>1</v>
      </c>
      <c r="F57" s="79">
        <v>1</v>
      </c>
      <c r="G57" s="39">
        <v>0</v>
      </c>
      <c r="H57" s="177"/>
      <c r="I57" t="s">
        <v>102</v>
      </c>
    </row>
    <row r="58" spans="1:9" ht="12" customHeight="1" thickBot="1">
      <c r="A58" s="263" t="s">
        <v>23</v>
      </c>
      <c r="B58" s="264"/>
      <c r="C58" s="20"/>
      <c r="D58" s="20"/>
      <c r="E58" s="178">
        <f>SUM(E40:E57)</f>
        <v>49</v>
      </c>
      <c r="F58" s="178">
        <f>SUM(F40:F57)</f>
        <v>25</v>
      </c>
      <c r="G58" s="178">
        <f>SUM(G40:G57)</f>
        <v>24</v>
      </c>
      <c r="H58" s="67">
        <f>SUM(H39:H55)</f>
        <v>0</v>
      </c>
    </row>
    <row r="59" spans="1:9" ht="12" customHeight="1" thickBot="1">
      <c r="A59" s="24"/>
      <c r="B59" s="25"/>
      <c r="C59" s="20"/>
      <c r="D59" s="20"/>
      <c r="E59" s="26"/>
      <c r="F59" s="26"/>
      <c r="G59" s="26"/>
      <c r="H59" s="27"/>
    </row>
    <row r="60" spans="1:9" ht="12" customHeight="1">
      <c r="A60" s="84" t="s">
        <v>75</v>
      </c>
      <c r="B60" s="266" t="s">
        <v>76</v>
      </c>
      <c r="C60" s="266"/>
      <c r="D60" s="266"/>
      <c r="E60" s="266"/>
      <c r="F60" s="266"/>
      <c r="G60" s="266"/>
      <c r="H60" s="267"/>
    </row>
    <row r="61" spans="1:9" ht="12" customHeight="1">
      <c r="A61" s="35">
        <v>4193</v>
      </c>
      <c r="B61" s="36" t="s">
        <v>55</v>
      </c>
      <c r="C61" s="42" t="s">
        <v>56</v>
      </c>
      <c r="D61" s="42" t="s">
        <v>139</v>
      </c>
      <c r="E61" s="39">
        <f>SUM(F61:H61)</f>
        <v>1</v>
      </c>
      <c r="F61" s="74"/>
      <c r="G61" s="42">
        <v>1</v>
      </c>
      <c r="H61" s="40"/>
    </row>
    <row r="62" spans="1:9" ht="12" customHeight="1">
      <c r="A62" s="35">
        <v>4194</v>
      </c>
      <c r="B62" s="36" t="s">
        <v>28</v>
      </c>
      <c r="C62" s="37" t="s">
        <v>29</v>
      </c>
      <c r="D62" s="37" t="s">
        <v>29</v>
      </c>
      <c r="E62" s="39">
        <f>SUM(F62:H62)</f>
        <v>1</v>
      </c>
      <c r="F62" s="42"/>
      <c r="G62" s="42">
        <v>1</v>
      </c>
      <c r="H62" s="44"/>
    </row>
    <row r="63" spans="1:9" ht="12" customHeight="1">
      <c r="A63" s="35">
        <v>4195</v>
      </c>
      <c r="B63" s="36" t="s">
        <v>77</v>
      </c>
      <c r="C63" s="37" t="s">
        <v>29</v>
      </c>
      <c r="D63" s="37" t="s">
        <v>29</v>
      </c>
      <c r="E63" s="39">
        <f>SUM(F63:H63)</f>
        <v>1</v>
      </c>
      <c r="F63" s="42"/>
      <c r="G63" s="42">
        <v>1</v>
      </c>
      <c r="H63" s="44"/>
    </row>
    <row r="64" spans="1:9" ht="12" customHeight="1">
      <c r="A64" s="35">
        <v>4196</v>
      </c>
      <c r="B64" s="73" t="s">
        <v>78</v>
      </c>
      <c r="C64" s="42" t="s">
        <v>79</v>
      </c>
      <c r="D64" s="42" t="s">
        <v>141</v>
      </c>
      <c r="E64" s="39">
        <f t="shared" ref="E64" si="3">SUM(F64:H64)</f>
        <v>1</v>
      </c>
      <c r="F64" s="85"/>
      <c r="G64" s="76">
        <v>1</v>
      </c>
      <c r="H64" s="40"/>
      <c r="I64" s="1"/>
    </row>
    <row r="65" spans="1:9" ht="12" customHeight="1">
      <c r="A65" s="86">
        <v>4197</v>
      </c>
      <c r="B65" s="41" t="s">
        <v>30</v>
      </c>
      <c r="C65" s="42" t="s">
        <v>31</v>
      </c>
      <c r="D65" s="42" t="s">
        <v>129</v>
      </c>
      <c r="E65" s="18">
        <f t="shared" ref="E65:E73" si="4">SUM(F65:G65)</f>
        <v>1</v>
      </c>
      <c r="F65" s="79">
        <v>1</v>
      </c>
      <c r="G65" s="39">
        <v>0</v>
      </c>
      <c r="H65" s="51"/>
      <c r="I65" t="s">
        <v>107</v>
      </c>
    </row>
    <row r="66" spans="1:9" ht="12" customHeight="1">
      <c r="A66" s="65" t="s">
        <v>160</v>
      </c>
      <c r="B66" s="41" t="s">
        <v>32</v>
      </c>
      <c r="C66" s="42" t="s">
        <v>33</v>
      </c>
      <c r="D66" s="42" t="s">
        <v>130</v>
      </c>
      <c r="E66" s="18">
        <f t="shared" si="4"/>
        <v>3</v>
      </c>
      <c r="F66" s="79">
        <v>0</v>
      </c>
      <c r="G66" s="39">
        <v>3</v>
      </c>
      <c r="H66" s="51"/>
    </row>
    <row r="67" spans="1:9" ht="12" customHeight="1">
      <c r="A67" s="65">
        <v>4201</v>
      </c>
      <c r="B67" s="41" t="s">
        <v>155</v>
      </c>
      <c r="C67" s="42"/>
      <c r="D67" s="42" t="s">
        <v>157</v>
      </c>
      <c r="E67" s="18">
        <f t="shared" si="4"/>
        <v>1</v>
      </c>
      <c r="F67" s="79">
        <v>1</v>
      </c>
      <c r="G67" s="39">
        <v>0</v>
      </c>
      <c r="H67" s="51"/>
      <c r="I67" t="s">
        <v>161</v>
      </c>
    </row>
    <row r="68" spans="1:9" ht="12" customHeight="1">
      <c r="A68" s="65" t="s">
        <v>99</v>
      </c>
      <c r="B68" s="53" t="s">
        <v>82</v>
      </c>
      <c r="C68" s="42" t="s">
        <v>40</v>
      </c>
      <c r="D68" s="42" t="s">
        <v>133</v>
      </c>
      <c r="E68" s="18">
        <f t="shared" si="4"/>
        <v>4</v>
      </c>
      <c r="F68" s="79">
        <v>1</v>
      </c>
      <c r="G68" s="39">
        <v>3</v>
      </c>
      <c r="H68" s="51"/>
      <c r="I68" t="s">
        <v>108</v>
      </c>
    </row>
    <row r="69" spans="1:9" ht="12" customHeight="1">
      <c r="A69" s="65">
        <v>4207</v>
      </c>
      <c r="B69" s="53" t="s">
        <v>37</v>
      </c>
      <c r="C69" s="48" t="s">
        <v>38</v>
      </c>
      <c r="D69" s="48" t="s">
        <v>132</v>
      </c>
      <c r="E69" s="18">
        <v>1</v>
      </c>
      <c r="F69" s="79">
        <v>1</v>
      </c>
      <c r="G69" s="39">
        <v>0</v>
      </c>
      <c r="H69" s="51"/>
      <c r="I69" t="s">
        <v>109</v>
      </c>
    </row>
    <row r="70" spans="1:9" ht="12" customHeight="1">
      <c r="A70" s="65" t="s">
        <v>100</v>
      </c>
      <c r="B70" s="53" t="s">
        <v>68</v>
      </c>
      <c r="C70" s="37" t="s">
        <v>69</v>
      </c>
      <c r="D70" s="37" t="s">
        <v>143</v>
      </c>
      <c r="E70" s="18">
        <f t="shared" si="4"/>
        <v>12</v>
      </c>
      <c r="F70" s="79">
        <v>7</v>
      </c>
      <c r="G70" s="39">
        <v>5</v>
      </c>
      <c r="H70" s="51"/>
      <c r="I70" t="s">
        <v>113</v>
      </c>
    </row>
    <row r="71" spans="1:9" ht="12" customHeight="1">
      <c r="A71" s="65">
        <v>4215</v>
      </c>
      <c r="B71" s="53" t="s">
        <v>70</v>
      </c>
      <c r="C71" s="37" t="s">
        <v>71</v>
      </c>
      <c r="D71" s="37" t="s">
        <v>144</v>
      </c>
      <c r="E71" s="18">
        <f t="shared" si="4"/>
        <v>1</v>
      </c>
      <c r="F71" s="39"/>
      <c r="G71" s="39">
        <v>1</v>
      </c>
      <c r="H71" s="51"/>
    </row>
    <row r="72" spans="1:9" ht="12" customHeight="1">
      <c r="A72" s="65">
        <v>4216</v>
      </c>
      <c r="B72" s="87" t="s">
        <v>66</v>
      </c>
      <c r="C72" s="48" t="s">
        <v>67</v>
      </c>
      <c r="D72" s="48" t="s">
        <v>142</v>
      </c>
      <c r="E72" s="18">
        <f t="shared" si="4"/>
        <v>1</v>
      </c>
      <c r="F72" s="88"/>
      <c r="G72" s="39">
        <v>1</v>
      </c>
      <c r="H72" s="51"/>
      <c r="I72" s="1"/>
    </row>
    <row r="73" spans="1:9" ht="12" customHeight="1" thickBot="1">
      <c r="A73" s="182">
        <v>4218</v>
      </c>
      <c r="B73" s="183" t="s">
        <v>118</v>
      </c>
      <c r="C73" s="181"/>
      <c r="D73" s="181" t="s">
        <v>119</v>
      </c>
      <c r="E73" s="56">
        <f t="shared" si="4"/>
        <v>1</v>
      </c>
      <c r="F73" s="83">
        <v>1</v>
      </c>
      <c r="G73" s="58">
        <v>0</v>
      </c>
      <c r="H73" s="59"/>
      <c r="I73" s="176" t="s">
        <v>110</v>
      </c>
    </row>
    <row r="74" spans="1:9" ht="12" customHeight="1" thickBot="1">
      <c r="A74" s="268" t="s">
        <v>23</v>
      </c>
      <c r="B74" s="269"/>
      <c r="C74" s="90"/>
      <c r="D74" s="91"/>
      <c r="E74" s="92">
        <f>SUM(E61:E73)</f>
        <v>29</v>
      </c>
      <c r="F74" s="93">
        <f>SUM(F61:F73)</f>
        <v>12</v>
      </c>
      <c r="G74" s="93">
        <f>SUM(G61:G73)</f>
        <v>17</v>
      </c>
      <c r="H74" s="94">
        <f>SUM(H60:H73)</f>
        <v>0</v>
      </c>
    </row>
    <row r="75" spans="1:9" ht="12" customHeight="1" thickBot="1">
      <c r="A75" s="95"/>
      <c r="B75" s="96" t="s">
        <v>87</v>
      </c>
      <c r="C75" s="97"/>
      <c r="D75" s="98"/>
      <c r="E75" s="96">
        <f>+E16+E32+E37+E58+E74</f>
        <v>101</v>
      </c>
      <c r="F75" s="96">
        <f>+F16+F32+F37+F58+F74</f>
        <v>39</v>
      </c>
      <c r="G75" s="96">
        <f>+G16+G32+G37+G58+G74</f>
        <v>62</v>
      </c>
      <c r="H75" s="99">
        <f>+H16+H32+H37+H58+H74</f>
        <v>1</v>
      </c>
    </row>
    <row r="76" spans="1:9">
      <c r="A76" s="1"/>
      <c r="B76" s="1"/>
      <c r="C76" s="1"/>
      <c r="D76" s="1"/>
      <c r="E76" s="1"/>
      <c r="F76" s="1"/>
      <c r="G76" s="1"/>
      <c r="H76" s="1"/>
    </row>
    <row r="77" spans="1:9">
      <c r="A77" s="1"/>
      <c r="B77" s="1"/>
      <c r="C77" s="1"/>
      <c r="D77" s="1"/>
      <c r="E77" s="1"/>
      <c r="F77" s="1"/>
      <c r="G77" s="1"/>
      <c r="H77" s="1"/>
    </row>
    <row r="78" spans="1:9">
      <c r="A78" s="1"/>
      <c r="B78" s="1"/>
      <c r="C78" s="1"/>
      <c r="D78" s="1"/>
      <c r="E78" s="1"/>
      <c r="F78" s="1"/>
      <c r="G78" s="1"/>
      <c r="H78" s="1"/>
    </row>
    <row r="79" spans="1:9">
      <c r="A79" s="1"/>
      <c r="B79" s="1"/>
      <c r="C79" s="1"/>
      <c r="D79" s="1"/>
      <c r="E79" s="1"/>
      <c r="F79" s="1"/>
      <c r="G79" s="1"/>
      <c r="H79" s="1"/>
    </row>
    <row r="80" spans="1:9">
      <c r="A80" s="1"/>
      <c r="B80" s="1"/>
      <c r="C80" s="1"/>
      <c r="D80" s="1"/>
      <c r="E80" s="1"/>
      <c r="F80" s="1"/>
      <c r="G80" s="1"/>
      <c r="H80" s="1"/>
    </row>
    <row r="81" spans="1:8">
      <c r="A81" s="1"/>
      <c r="B81" s="1"/>
      <c r="C81" s="1"/>
      <c r="D81" s="1"/>
      <c r="E81" s="1"/>
      <c r="F81" s="1"/>
      <c r="G81" s="1"/>
      <c r="H81" s="1"/>
    </row>
    <row r="82" spans="1:8">
      <c r="A82" s="1"/>
      <c r="B82" s="1"/>
      <c r="C82" s="1"/>
      <c r="D82" s="1"/>
      <c r="E82" s="1"/>
      <c r="F82" s="1"/>
      <c r="G82" s="1"/>
      <c r="H82" s="1"/>
    </row>
    <row r="83" spans="1:8">
      <c r="A83" s="1"/>
      <c r="B83" s="1"/>
      <c r="C83" s="1"/>
      <c r="D83" s="1"/>
      <c r="E83" s="1"/>
      <c r="F83" s="1"/>
      <c r="G83" s="1"/>
      <c r="H83" s="1"/>
    </row>
  </sheetData>
  <mergeCells count="21">
    <mergeCell ref="A37:B37"/>
    <mergeCell ref="B39:H39"/>
    <mergeCell ref="A58:B58"/>
    <mergeCell ref="B60:H60"/>
    <mergeCell ref="A74:B74"/>
    <mergeCell ref="B34:H34"/>
    <mergeCell ref="A2:H2"/>
    <mergeCell ref="A4:H4"/>
    <mergeCell ref="A6:H6"/>
    <mergeCell ref="A7:H7"/>
    <mergeCell ref="B8:H8"/>
    <mergeCell ref="A9:A11"/>
    <mergeCell ref="B9:B11"/>
    <mergeCell ref="C9:C11"/>
    <mergeCell ref="E9:E11"/>
    <mergeCell ref="F9:G10"/>
    <mergeCell ref="H9:H11"/>
    <mergeCell ref="B12:H12"/>
    <mergeCell ref="A16:B16"/>
    <mergeCell ref="B18:H18"/>
    <mergeCell ref="A32:B32"/>
  </mergeCells>
  <pageMargins left="0.32" right="0.26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CAP 2013</vt:lpstr>
      <vt:lpstr>CAP (3)</vt:lpstr>
      <vt:lpstr>CAP 2013 REORDENA-VALIDO</vt:lpstr>
      <vt:lpstr>CAP REORDENADO 1</vt:lpstr>
      <vt:lpstr>'CAP (3)'!Área_de_impresión</vt:lpstr>
      <vt:lpstr>'CAP 2013'!Área_de_impresión</vt:lpstr>
      <vt:lpstr>'CAP 2013 REORDENA-VALIDO'!Área_de_impresión</vt:lpstr>
      <vt:lpstr>'CAP (3)'!Títulos_a_imprimir</vt:lpstr>
      <vt:lpstr>'CAP 2013'!Títulos_a_imprimir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OOP-D001</cp:lastModifiedBy>
  <cp:lastPrinted>2013-10-15T16:44:34Z</cp:lastPrinted>
  <dcterms:created xsi:type="dcterms:W3CDTF">2013-02-08T18:04:01Z</dcterms:created>
  <dcterms:modified xsi:type="dcterms:W3CDTF">2013-10-15T16:46:01Z</dcterms:modified>
</cp:coreProperties>
</file>